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64011"/>
  <mc:AlternateContent xmlns:mc="http://schemas.openxmlformats.org/markup-compatibility/2006">
    <mc:Choice Requires="x15">
      <x15ac:absPath xmlns:x15ac="http://schemas.microsoft.com/office/spreadsheetml/2010/11/ac" url="d:\cremoux\Documents\MCC\2020-2021\Modalités de Contrôle des Connaissances 2020-2021\MCC - LAS\"/>
    </mc:Choice>
  </mc:AlternateContent>
  <bookViews>
    <workbookView xWindow="0" yWindow="0" windowWidth="28800" windowHeight="11400" activeTab="3"/>
  </bookViews>
  <sheets>
    <sheet name="Fiche_générale" sheetId="1" r:id="rId1"/>
    <sheet name="Listes" sheetId="2" state="hidden" r:id="rId2"/>
    <sheet name="Semestre_1" sheetId="3" r:id="rId3"/>
    <sheet name="Semestre_2" sheetId="4" r:id="rId4"/>
  </sheets>
  <externalReferences>
    <externalReference r:id="rId5"/>
    <externalReference r:id="rId6"/>
  </externalReferences>
  <definedNames>
    <definedName name="DROIT">Listes!$B$31</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ode_dip">Listes!$A$8:$B$26</definedName>
    <definedName name="_xlnm.Print_Area" localSheetId="0">Fiche_générale!$A$1:$I$10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4" i="1" l="1"/>
  <c r="B4" i="4" s="1"/>
  <c r="B3" i="4"/>
  <c r="B2" i="4"/>
  <c r="B3" i="3"/>
  <c r="B2" i="3"/>
  <c r="J15" i="4"/>
  <c r="J15" i="3"/>
  <c r="B4" i="3" l="1"/>
</calcChain>
</file>

<file path=xl/sharedStrings.xml><?xml version="1.0" encoding="utf-8"?>
<sst xmlns="http://schemas.openxmlformats.org/spreadsheetml/2006/main" count="644" uniqueCount="247">
  <si>
    <t>Type Diplôme : PORTAIL - L1 ET L2</t>
  </si>
  <si>
    <t>COMPOSANTE</t>
  </si>
  <si>
    <t>LASH</t>
  </si>
  <si>
    <t>MENTION</t>
  </si>
  <si>
    <t>Lettres Langues Arts et Communication</t>
  </si>
  <si>
    <t>CODE DIPLÔME</t>
  </si>
  <si>
    <t>HPLAC18</t>
  </si>
  <si>
    <t>Textes réglementaires</t>
  </si>
  <si>
    <t>Arrêté du 22 janvier 2014 fixant le cadre national des formations conduisant à la délivrance des diplômes nationaux de licence, de licence professionnelle et de master</t>
  </si>
  <si>
    <t>Type contrôle</t>
  </si>
  <si>
    <t>Nature contrôle</t>
  </si>
  <si>
    <t>Nature ELP</t>
  </si>
  <si>
    <t>Liste compo</t>
  </si>
  <si>
    <t>CCI (CC Intégral)</t>
  </si>
  <si>
    <t>Écrit</t>
  </si>
  <si>
    <t>Unité d'enseignement</t>
  </si>
  <si>
    <t>CT (Contrôle terminal)</t>
  </si>
  <si>
    <t>Oral</t>
  </si>
  <si>
    <t>Élément constitutif d'une UE</t>
  </si>
  <si>
    <t>CC&amp;CT</t>
  </si>
  <si>
    <t>Rapport/Mémoire</t>
  </si>
  <si>
    <t>Pratique sportive</t>
  </si>
  <si>
    <t>Mention</t>
  </si>
  <si>
    <t>Codage Diplôme</t>
  </si>
  <si>
    <t>CMP</t>
  </si>
  <si>
    <t>Sciences et technologie</t>
  </si>
  <si>
    <t>SPSIT18</t>
  </si>
  <si>
    <t>ISEM</t>
  </si>
  <si>
    <t>Économie et gestion</t>
  </si>
  <si>
    <t>Sciences de l'Homme et de la Société</t>
  </si>
  <si>
    <t>HPSHS18</t>
  </si>
  <si>
    <t>Sociologie Économie</t>
  </si>
  <si>
    <t>UFR DROIT</t>
  </si>
  <si>
    <t>Droit</t>
  </si>
  <si>
    <t>DPDRT18</t>
  </si>
  <si>
    <t>UFR LASH</t>
  </si>
  <si>
    <t>IPECG18</t>
  </si>
  <si>
    <t>Sciences de la Vie</t>
  </si>
  <si>
    <t>SPVIE18</t>
  </si>
  <si>
    <t>Psychologie</t>
  </si>
  <si>
    <t>STAPS</t>
  </si>
  <si>
    <t>PPSTA18</t>
  </si>
  <si>
    <t>Histoire Lettres</t>
  </si>
  <si>
    <t>HPPSY18</t>
  </si>
  <si>
    <t>Philosophie Psychologie</t>
  </si>
  <si>
    <t>Double licence Histoire Lettres</t>
  </si>
  <si>
    <t>HPHIL18</t>
  </si>
  <si>
    <t>Philosophie Droit</t>
  </si>
  <si>
    <t>Double licence Philosophie Psychologie</t>
  </si>
  <si>
    <t>HPPHP18</t>
  </si>
  <si>
    <t>Arts vivants Ethnologie</t>
  </si>
  <si>
    <t>Double licence Philosophie Droit</t>
  </si>
  <si>
    <t>HPPHD18</t>
  </si>
  <si>
    <t>UFR SCIENCES</t>
  </si>
  <si>
    <t>Double licence Arts vivants Ethnologie</t>
  </si>
  <si>
    <t>HPEAV18</t>
  </si>
  <si>
    <t>Double licence Sociologie Économie</t>
  </si>
  <si>
    <t>IPSOE18</t>
  </si>
  <si>
    <t>Chimie Science de la Vie</t>
  </si>
  <si>
    <t>Double licence Chimie Sciences de la Vie</t>
  </si>
  <si>
    <t>SPDCB18</t>
  </si>
  <si>
    <t>Mathématiques Informatique</t>
  </si>
  <si>
    <t>Double licence Mathématiques Informatique</t>
  </si>
  <si>
    <t>SPDMI18</t>
  </si>
  <si>
    <t>Mathématiques Physique</t>
  </si>
  <si>
    <t>Double licence Mathématiques Physique</t>
  </si>
  <si>
    <t>SPDMP18</t>
  </si>
  <si>
    <t>Sciences de la Terre Sciences de la Vie</t>
  </si>
  <si>
    <t>Double licence Sciences de la Terre Sciences de la Vie</t>
  </si>
  <si>
    <t>SPDTV18</t>
  </si>
  <si>
    <t>Sciences de la Terre Physique</t>
  </si>
  <si>
    <t>Double licence Sciences de la Terre Physique</t>
  </si>
  <si>
    <t>SPDTP18</t>
  </si>
  <si>
    <t>UFR STAPS</t>
  </si>
  <si>
    <t>DROIT</t>
  </si>
  <si>
    <t>SCIENCES</t>
  </si>
  <si>
    <t>Code diplôme</t>
  </si>
  <si>
    <t>VDI</t>
  </si>
  <si>
    <t>Code étape</t>
  </si>
  <si>
    <t>HPLAC1</t>
  </si>
  <si>
    <t>VET</t>
  </si>
  <si>
    <t>Libellé étape</t>
  </si>
  <si>
    <t>PO 1 Lettres</t>
  </si>
  <si>
    <t>Code semestre</t>
  </si>
  <si>
    <t>HPS1LET</t>
  </si>
  <si>
    <t>MALUS / Max</t>
  </si>
  <si>
    <t>Code Malus</t>
  </si>
  <si>
    <t>OUI</t>
  </si>
  <si>
    <t>Non assiduité</t>
  </si>
  <si>
    <t>NON (pour le moment)</t>
  </si>
  <si>
    <t>1ère session</t>
  </si>
  <si>
    <t>2ème session</t>
  </si>
  <si>
    <t>Contrôle Continu</t>
  </si>
  <si>
    <t>Contrôle terminal</t>
  </si>
  <si>
    <t>Libellé ELP</t>
  </si>
  <si>
    <t>Code ELP</t>
  </si>
  <si>
    <t>ECTS</t>
  </si>
  <si>
    <t>Coeff</t>
  </si>
  <si>
    <t>Capitalisable</t>
  </si>
  <si>
    <t>Type  Contrôle</t>
  </si>
  <si>
    <t>Si CC&amp;CT
coef du CT</t>
  </si>
  <si>
    <t>Nbre d'évaluation minimum</t>
  </si>
  <si>
    <t>Nature</t>
  </si>
  <si>
    <t>Durée</t>
  </si>
  <si>
    <t>UE FONDAMENTALE LETTRES 1</t>
  </si>
  <si>
    <t>Littérature française 1</t>
  </si>
  <si>
    <t>Langue française 1</t>
  </si>
  <si>
    <t>2h</t>
  </si>
  <si>
    <t>DECOUVERTE LITTÉRATURE FRANCAISE A</t>
  </si>
  <si>
    <t>Découverte Littérature française 1</t>
  </si>
  <si>
    <t>Découverte Littérature française 2</t>
  </si>
  <si>
    <t>Découverte Littérature française 3</t>
  </si>
  <si>
    <t>Découverte Littérature française 4</t>
  </si>
  <si>
    <t>Découverte Littérature française 5</t>
  </si>
  <si>
    <t>DECOUVERTE LANGUE FRANCAISE A</t>
  </si>
  <si>
    <t>Découverte Langue française 1</t>
  </si>
  <si>
    <t>Découverte Langue française 2</t>
  </si>
  <si>
    <t>Découverte Langue française 3</t>
  </si>
  <si>
    <t>Découverte Langue française 4</t>
  </si>
  <si>
    <t>DECOUVERTE LITTÉRATURE COMPAREE A</t>
  </si>
  <si>
    <t>Découverte Littérature comparée 1</t>
  </si>
  <si>
    <t>Découverte Littérature comparée 2</t>
  </si>
  <si>
    <t>Découverte Littérature comparée 3</t>
  </si>
  <si>
    <t>Découverte Littérature comparée 4</t>
  </si>
  <si>
    <t>Découverte Littérature comparée 5</t>
  </si>
  <si>
    <t>3h</t>
  </si>
  <si>
    <t>oral</t>
  </si>
  <si>
    <t>4h</t>
  </si>
  <si>
    <t>ANALYSE DU TEXTE, ECRITURE ET COMMUNICATION 1</t>
  </si>
  <si>
    <t>Récits courts: le conte</t>
  </si>
  <si>
    <t>Écrire et communiquer: l'image</t>
  </si>
  <si>
    <t>HPS2LET</t>
  </si>
  <si>
    <t>UE FONDAMENTALE LETTRES 2</t>
  </si>
  <si>
    <t>Littérature française 2</t>
  </si>
  <si>
    <t>Langue française 2</t>
  </si>
  <si>
    <t>DECOUVERTE LITTÉRATURE FRANCAISE B</t>
  </si>
  <si>
    <t>Découverte Littérature française 6</t>
  </si>
  <si>
    <t>Découverte Littérature française 7</t>
  </si>
  <si>
    <t>Découverte Littérature française 8</t>
  </si>
  <si>
    <t>Découverte Littérature française 9</t>
  </si>
  <si>
    <t>Découverte Littérature française 10</t>
  </si>
  <si>
    <t>DECOUVERTE LANGUE FRANCAISE B</t>
  </si>
  <si>
    <t>Découverte Langue française 5</t>
  </si>
  <si>
    <t>Découverte Langue française 6</t>
  </si>
  <si>
    <t>Découverte Langue française 7</t>
  </si>
  <si>
    <t>Découverte Langue française 8</t>
  </si>
  <si>
    <t>DECOUVERTE LITTÉRATURE COMPAREE B</t>
  </si>
  <si>
    <t>Découverte Littérature comparée 6</t>
  </si>
  <si>
    <t>Découverte Littérature comparée 7</t>
  </si>
  <si>
    <t>Découverte Littérature comparée 8</t>
  </si>
  <si>
    <t>Découverte Littérature comparée 9</t>
  </si>
  <si>
    <t>Découverte Littérature comparée 10</t>
  </si>
  <si>
    <t>ANALYSE DU TEXTE, ECRITURE ET COMMUNICATION 2</t>
  </si>
  <si>
    <t>Récits courts: la nouvelle</t>
  </si>
  <si>
    <t>Écrire et communiquer: l'intime</t>
  </si>
  <si>
    <t>L'épopée romaine: initiation à la langue et à la civilisation (débutants)</t>
  </si>
  <si>
    <t>L'épopée romaine: langue et civilisation (confirmés)</t>
  </si>
  <si>
    <t>L'aventure grecque: initiation à la langue et à la civilisation anciennes (débutants)</t>
  </si>
  <si>
    <t>L'aventure grecque: langue et à la civilisation anciennes (confirmés)</t>
  </si>
  <si>
    <t>CIVILISATION DES MONDES ANCIENS 1</t>
  </si>
  <si>
    <t>Mondes anciens A: Les sources classiques de la culture européenne</t>
  </si>
  <si>
    <t xml:space="preserve">Mondes anciens B : Les inventions grecques (culture, arts et techniques)  </t>
  </si>
  <si>
    <t>Mondes anciens C : Langue et civilisation de l'Inde</t>
  </si>
  <si>
    <t>L'EPOPEE ROMAINE: INITIATION A LA LANGUE ET A LA CIVILISATION</t>
  </si>
  <si>
    <t>L'AVENTURE GRECQUE: INITIATION A LA LANGUE ET A LA CIVILISATION ANCIENNES</t>
  </si>
  <si>
    <t>CIVILISATION DES MONDES ANCIENS 2</t>
  </si>
  <si>
    <t>Mondes anciens D: Récits bibliques et mythologies anciennes</t>
  </si>
  <si>
    <t>Mondes anciens E: Mythologie gréco-romaine</t>
  </si>
  <si>
    <t xml:space="preserve">Mondes anciens F : Langues et civilisations de l’Orient antique </t>
  </si>
  <si>
    <t>LANGUE ET CIVILISATION DE LA ROME ANTIQUE</t>
  </si>
  <si>
    <t>LANGUE ET CIVILISATION DE LA GRECE ANCIENNE</t>
  </si>
  <si>
    <r>
      <t xml:space="preserve">ECUE3 </t>
    </r>
    <r>
      <rPr>
        <strike/>
        <sz val="11"/>
        <color indexed="8"/>
        <rFont val="Calibri"/>
        <family val="2"/>
      </rPr>
      <t xml:space="preserve">Rome antique: introduction </t>
    </r>
    <r>
      <rPr>
        <sz val="11"/>
        <color indexed="8"/>
        <rFont val="Calibri"/>
        <family val="2"/>
      </rPr>
      <t>=&gt;Grèce ancienne: introduction</t>
    </r>
  </si>
  <si>
    <r>
      <t>ECUE3</t>
    </r>
    <r>
      <rPr>
        <strike/>
        <sz val="11"/>
        <color rgb="FF000000"/>
        <rFont val="Arial"/>
        <family val="2"/>
      </rPr>
      <t xml:space="preserve"> Grèce ancienne: introduction</t>
    </r>
    <r>
      <rPr>
        <sz val="11"/>
        <color rgb="FF000000"/>
        <rFont val="Arial"/>
        <family val="2"/>
      </rPr>
      <t xml:space="preserve"> =&gt; Rome antique: introduction</t>
    </r>
  </si>
  <si>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</si>
  <si>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</si>
  <si>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</si>
  <si>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</si>
  <si>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</si>
  <si>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</si>
  <si>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</si>
  <si>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</si>
  <si>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HPULE20A</t>
  </si>
  <si>
    <t>HPELLI2</t>
  </si>
  <si>
    <t>HPELLA2</t>
  </si>
  <si>
    <t>HPULE21</t>
  </si>
  <si>
    <t>HPELDL20</t>
  </si>
  <si>
    <t>HPELDL21</t>
  </si>
  <si>
    <t>HPULE22</t>
  </si>
  <si>
    <t>HPELDA20</t>
  </si>
  <si>
    <t>HPULE23</t>
  </si>
  <si>
    <t>HPELDC20</t>
  </si>
  <si>
    <t>HPELDC21</t>
  </si>
  <si>
    <t>HPELDC22</t>
  </si>
  <si>
    <t>HPULE24A</t>
  </si>
  <si>
    <t>HPELMA20</t>
  </si>
  <si>
    <t>HPELMA21</t>
  </si>
  <si>
    <t>HPULE27</t>
  </si>
  <si>
    <t>HPELER20</t>
  </si>
  <si>
    <t>HPELER21</t>
  </si>
  <si>
    <t>HPULE28</t>
  </si>
  <si>
    <t>HPELAG20</t>
  </si>
  <si>
    <t>HPELAG21</t>
  </si>
  <si>
    <t>HPULE10A</t>
  </si>
  <si>
    <t>HPELLI1</t>
  </si>
  <si>
    <t>HPELLA1</t>
  </si>
  <si>
    <t>HPULE11</t>
  </si>
  <si>
    <t>HPELDL10</t>
  </si>
  <si>
    <t>HPELDL11</t>
  </si>
  <si>
    <t>HPULE12</t>
  </si>
  <si>
    <t>HPELDA10</t>
  </si>
  <si>
    <t>HPULE13</t>
  </si>
  <si>
    <t>HPELDC10</t>
  </si>
  <si>
    <t>HPELDC11</t>
  </si>
  <si>
    <t>HPELDC12</t>
  </si>
  <si>
    <t>HPULE14A</t>
  </si>
  <si>
    <t>HPELMA10</t>
  </si>
  <si>
    <t>HPELMA11</t>
  </si>
  <si>
    <t>HPELMA12</t>
  </si>
  <si>
    <t>Session</t>
  </si>
  <si>
    <t>Deux sessions</t>
  </si>
  <si>
    <t>UE validée si la moyenne des notes d'ECUE composant 
l'UE est supérieure ou égale à 10/20</t>
  </si>
  <si>
    <t>Semestre validé si la moyenne des notes d'UE 
est supérieure ou égale à 10/20, les UE d'un même semestre se compensant 
entre elles</t>
  </si>
  <si>
    <t>Année validée si la moyenne des deux semestres 
est supérieure ou égale à 10/20, les deux semestres se compensant entre eux</t>
  </si>
  <si>
    <t>non</t>
  </si>
  <si>
    <t>REDOUBLEMENT</t>
  </si>
  <si>
    <t>REDOUBLEMENT autorisé</t>
  </si>
  <si>
    <t>L'étudiant sera évalué sur les notes obtenus lors de la même année universitaire, aussi un étudiant ayant déjà acquis des UE au titre des années précédentes devra repasser l'ensemble des examens sur l'année universitaire en cours.</t>
  </si>
  <si>
    <t>Accès en 2ème année de santé (LAS) (Médecine, Maïeutique, Odontologie, Pharmacie, Masso-Kinésithérapie)</t>
  </si>
  <si>
    <t>UE</t>
  </si>
  <si>
    <t>UE Transversale santé 1</t>
  </si>
  <si>
    <t>ECUE</t>
  </si>
  <si>
    <t>Ethique, génétique</t>
  </si>
  <si>
    <t>écrit</t>
  </si>
  <si>
    <t>écrit/numérique possible</t>
  </si>
  <si>
    <t>BDR, bio moléculaire, bio cellulaire</t>
  </si>
  <si>
    <t>Pharmacologie médicale/Pharmacie</t>
  </si>
  <si>
    <t>UE Transversale santé 2</t>
  </si>
  <si>
    <t>Physio, biophysique et biochimie</t>
  </si>
  <si>
    <t>Histologie, embryologie humaine</t>
  </si>
  <si>
    <t>Transversale santé 3</t>
  </si>
  <si>
    <t>Anatomie</t>
  </si>
  <si>
    <t>Odontologie/maieutique</t>
  </si>
  <si>
    <t>L'année et toutes les UE devront avoir été acquises en 1ère session  pour pourvoir entrer en 2ème année de santé.                               </t>
  </si>
  <si>
    <t>20 min</t>
  </si>
  <si>
    <t>25 min</t>
  </si>
  <si>
    <t>30 min</t>
  </si>
  <si>
    <t>50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</si>
</sst>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C]General"/>
    <numFmt numFmtId="165" formatCode="#,##0.00&quot; &quot;[$€-40C];[Red]&quot;-&quot;#,##0.00&quot; &quot;[$€-40C]"/>
  </numFmts>
  <fonts count="36" x14ac:knownFonts="1">
    <font>
      <sz val="11"/>
      <color rgb="FF000000"/>
      <name val="Arial"/>
      <family val="2"/>
    </font>
    <font>
      <sz val="11"/>
      <color rgb="FF000000"/>
      <name val="Arial"/>
      <family val="2"/>
    </font>
    <font>
      <b/>
      <sz val="11"/>
      <color rgb="FFC00000"/>
      <name val="Arial"/>
      <family val="2"/>
    </font>
    <font>
      <u/>
      <sz val="11"/>
      <color rgb="FF0563C1"/>
      <name val="Calibri"/>
      <family val="2"/>
    </font>
    <font>
      <sz val="11"/>
      <color rgb="FF000000"/>
      <name val="Calibri"/>
      <family val="2"/>
    </font>
    <font>
      <b/>
      <i/>
      <sz val="16"/>
      <color rgb="FF000000"/>
      <name val="Arial"/>
      <family val="2"/>
    </font>
    <font>
      <b/>
      <i/>
      <u/>
      <sz val="11"/>
      <color rgb="FF000000"/>
      <name val="Arial"/>
      <family val="2"/>
    </font>
    <font>
      <b/>
      <sz val="18"/>
      <color rgb="FFFFFFFF"/>
      <name val="Calibri"/>
      <family val="2"/>
    </font>
    <font>
      <b/>
      <sz val="14"/>
      <color rgb="FF000000"/>
      <name val="Calibri"/>
      <family val="2"/>
    </font>
    <font>
      <sz val="12"/>
      <color rgb="FF000000"/>
      <name val="Times New Roman"/>
      <family val="1"/>
    </font>
    <font>
      <sz val="14"/>
      <color rgb="FF000000"/>
      <name val="Calibri"/>
      <family val="2"/>
    </font>
    <font>
      <b/>
      <sz val="11"/>
      <color rgb="FF000000"/>
      <name val="Calibri"/>
      <family val="2"/>
    </font>
    <font>
      <b/>
      <sz val="12"/>
      <color rgb="FF000000"/>
      <name val="Calibri"/>
      <family val="2"/>
    </font>
    <font>
      <sz val="11"/>
      <color rgb="FFFFFFFF"/>
      <name val="Calibri"/>
      <family val="2"/>
    </font>
    <font>
      <b/>
      <sz val="11"/>
      <color rgb="FFC00000"/>
      <name val="Calibri"/>
      <family val="2"/>
    </font>
    <font>
      <sz val="13"/>
      <color rgb="FF000000"/>
      <name val="Calibri"/>
      <family val="2"/>
    </font>
    <font>
      <b/>
      <sz val="13"/>
      <color rgb="FF000000"/>
      <name val="Calibri"/>
      <family val="2"/>
    </font>
    <font>
      <sz val="10"/>
      <color rgb="FF000000"/>
      <name val="Arial"/>
      <family val="2"/>
    </font>
    <font>
      <sz val="11"/>
      <color indexed="8"/>
      <name val="Tahoma"/>
      <family val="2"/>
    </font>
    <font>
      <sz val="11"/>
      <color indexed="8"/>
      <name val="Calibri"/>
      <family val="2"/>
    </font>
    <font>
      <sz val="12"/>
      <color theme="1"/>
      <name val="Georgia"/>
      <family val="1"/>
    </font>
    <font>
      <sz val="11"/>
      <name val="Calibri"/>
      <family val="2"/>
    </font>
    <font>
      <u/>
      <sz val="11"/>
      <color theme="10"/>
      <name val="Arial"/>
      <family val="2"/>
    </font>
    <font>
      <strike/>
      <sz val="11"/>
      <color indexed="8"/>
      <name val="Calibri"/>
      <family val="2"/>
    </font>
    <font>
      <strike/>
      <sz val="11"/>
      <color rgb="FF000000"/>
      <name val="Arial"/>
      <family val="2"/>
    </font>
    <font>
      <sz val="8"/>
      <color rgb="FF000000"/>
      <name val="Segoe UI"/>
      <family val="2"/>
    </font>
    <font>
      <b/>
      <sz val="14"/>
      <color theme="1"/>
      <name val="Calibri"/>
      <family val="2"/>
      <scheme val="minor"/>
    </font>
    <font>
      <i/>
      <sz val="11"/>
      <color theme="1"/>
      <name val="Calibri"/>
      <family val="2"/>
      <scheme val="minor"/>
    </font>
    <font>
      <b/>
      <sz val="1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12"/>
      <name val="Calibri"/>
      <family val="2"/>
      <scheme val="minor"/>
    </font>
    <font>
      <b/>
      <sz val="11"/>
      <color theme="1"/>
      <name val="Calibri"/>
      <family val="2"/>
      <scheme val="minor"/>
    </font>
    <font>
      <sz val="11"/>
      <color rgb="FFFF0000"/>
      <name val="Calibri"/>
      <family val="2"/>
      <scheme val="minor"/>
    </font>
    <font>
      <b/>
      <sz val="12"/>
      <color theme="1"/>
      <name val="Calibri"/>
      <family val="2"/>
      <scheme val="minor"/>
    </font>
  </fonts>
  <fills count="17">
    <fill>
      <patternFill patternType="none"/>
    </fill>
    <fill>
      <patternFill patternType="gray125"/>
    </fill>
    <fill>
      <patternFill patternType="solid">
        <fgColor rgb="FFC6E0B4"/>
        <bgColor rgb="FFC6E0B4"/>
      </patternFill>
    </fill>
    <fill>
      <patternFill patternType="solid">
        <fgColor rgb="FFD6DCE4"/>
        <bgColor rgb="FFD6DCE4"/>
      </patternFill>
    </fill>
    <fill>
      <patternFill patternType="solid">
        <fgColor rgb="FF8497B0"/>
        <bgColor rgb="FF8497B0"/>
      </patternFill>
    </fill>
    <fill>
      <patternFill patternType="solid">
        <fgColor rgb="FFD9D9D9"/>
        <bgColor rgb="FFD9D9D9"/>
      </patternFill>
    </fill>
    <fill>
      <patternFill patternType="solid">
        <fgColor rgb="FF000000"/>
        <bgColor rgb="FF000000"/>
      </patternFill>
    </fill>
    <fill>
      <patternFill patternType="solid">
        <fgColor rgb="FFFFFFFF"/>
        <bgColor rgb="FFFFFFFF"/>
      </patternFill>
    </fill>
    <fill>
      <patternFill patternType="solid">
        <fgColor rgb="FFDEEBF7"/>
        <bgColor rgb="FFDEEBF7"/>
      </patternFill>
    </fill>
    <fill>
      <patternFill patternType="solid">
        <fgColor rgb="FFD0CECE"/>
        <bgColor rgb="FFD0CECE"/>
      </patternFill>
    </fill>
    <fill>
      <patternFill patternType="solid">
        <fgColor theme="0"/>
        <bgColor indexed="64"/>
      </patternFill>
    </fill>
    <fill>
      <patternFill patternType="solid">
        <fgColor theme="0"/>
        <bgColor rgb="FFFFFFFF"/>
      </patternFill>
    </fill>
    <fill>
      <patternFill patternType="solid">
        <fgColor rgb="FFFFFF00"/>
        <bgColor indexed="64"/>
      </patternFill>
    </fill>
    <fill>
      <patternFill patternType="solid">
        <fgColor rgb="FFFFFF00"/>
        <bgColor rgb="FFFFFFFF"/>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1"/>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style="thin">
        <color auto="1"/>
      </bottom>
      <diagonal/>
    </border>
  </borders>
  <cellStyleXfs count="15">
    <xf numFmtId="0" fontId="0" fillId="0" borderId="0"/>
    <xf numFmtId="0" fontId="1" fillId="2" borderId="0" applyNumberFormat="0" applyFont="0" applyBorder="0" applyAlignment="0" applyProtection="0"/>
    <xf numFmtId="0" fontId="1" fillId="3" borderId="0" applyNumberFormat="0" applyFont="0" applyBorder="0" applyAlignment="0" applyProtection="0"/>
    <xf numFmtId="0" fontId="1" fillId="4" borderId="0" applyNumberFormat="0" applyFont="0" applyBorder="0" applyAlignment="0" applyProtection="0"/>
    <xf numFmtId="0" fontId="2" fillId="0" borderId="0" applyNumberFormat="0" applyFill="0" applyBorder="0" applyAlignment="0" applyProtection="0"/>
    <xf numFmtId="0" fontId="1" fillId="5" borderId="0" applyNumberFormat="0" applyFont="0" applyBorder="0" applyAlignment="0" applyProtection="0"/>
    <xf numFmtId="0" fontId="1" fillId="6" borderId="0" applyNumberFormat="0" applyFont="0" applyBorder="0" applyAlignment="0" applyProtection="0"/>
    <xf numFmtId="0" fontId="2" fillId="0" borderId="0" applyNumberFormat="0" applyBorder="0" applyProtection="0"/>
    <xf numFmtId="164" fontId="3" fillId="0" borderId="0" applyBorder="0" applyProtection="0"/>
    <xf numFmtId="164" fontId="4" fillId="0" borderId="0" applyBorder="0" applyProtection="0"/>
    <xf numFmtId="0" fontId="5" fillId="0" borderId="0" applyNumberFormat="0" applyBorder="0" applyProtection="0">
      <alignment horizontal="center"/>
    </xf>
    <xf numFmtId="0" fontId="5" fillId="0" borderId="0" applyNumberFormat="0" applyBorder="0" applyProtection="0">
      <alignment horizontal="center" textRotation="90"/>
    </xf>
    <xf numFmtId="0" fontId="6" fillId="0" borderId="0" applyNumberFormat="0" applyBorder="0" applyProtection="0"/>
    <xf numFmtId="165" fontId="6" fillId="0" borderId="0" applyBorder="0" applyProtection="0"/>
    <xf numFmtId="0" fontId="22" fillId="0" borderId="0" applyNumberFormat="0" applyFill="0" applyBorder="0" applyAlignment="0" applyProtection="0"/>
  </cellStyleXfs>
  <cellXfs count="150">
    <xf numFmtId="0" fontId="0" fillId="0" borderId="0" xfId="0"/>
    <xf numFmtId="164" fontId="4" fillId="0" borderId="0" xfId="9" applyFont="1" applyFill="1" applyAlignment="1" applyProtection="1"/>
    <xf numFmtId="164" fontId="9" fillId="0" borderId="0" xfId="9" applyFont="1" applyFill="1" applyAlignment="1" applyProtection="1">
      <alignment horizontal="left" vertical="center" wrapText="1"/>
    </xf>
    <xf numFmtId="164" fontId="9" fillId="0" borderId="0" xfId="9" applyFont="1" applyFill="1" applyAlignment="1" applyProtection="1">
      <alignment horizontal="center" vertical="center" wrapText="1"/>
    </xf>
    <xf numFmtId="164" fontId="4" fillId="0" borderId="1" xfId="9" applyFont="1" applyFill="1" applyBorder="1" applyAlignment="1" applyProtection="1"/>
    <xf numFmtId="164" fontId="4" fillId="0" borderId="2" xfId="9" applyFont="1" applyFill="1" applyBorder="1" applyAlignment="1" applyProtection="1"/>
    <xf numFmtId="164" fontId="10" fillId="0" borderId="1" xfId="9" applyFont="1" applyFill="1" applyBorder="1" applyAlignment="1" applyProtection="1">
      <alignment vertical="center"/>
    </xf>
    <xf numFmtId="164" fontId="8" fillId="0" borderId="1" xfId="9" applyFont="1" applyFill="1" applyBorder="1" applyAlignment="1" applyProtection="1">
      <alignment horizontal="left"/>
    </xf>
    <xf numFmtId="164" fontId="10" fillId="0" borderId="1" xfId="9" applyFont="1" applyFill="1" applyBorder="1" applyAlignment="1" applyProtection="1">
      <alignment horizontal="center" vertical="center"/>
    </xf>
    <xf numFmtId="164" fontId="4" fillId="0" borderId="0" xfId="9" applyFont="1" applyFill="1" applyAlignment="1" applyProtection="1">
      <alignment vertical="center"/>
    </xf>
    <xf numFmtId="164" fontId="10" fillId="8" borderId="1" xfId="9" applyFont="1" applyFill="1" applyBorder="1" applyAlignment="1" applyProtection="1">
      <alignment horizontal="left" vertical="center"/>
      <protection locked="0"/>
    </xf>
    <xf numFmtId="164" fontId="8" fillId="0" borderId="0" xfId="9" applyFont="1" applyFill="1" applyAlignment="1" applyProtection="1">
      <alignment horizontal="left" vertical="center" indent="2"/>
    </xf>
    <xf numFmtId="164" fontId="8" fillId="0" borderId="0" xfId="9" applyFont="1" applyFill="1" applyAlignment="1" applyProtection="1">
      <alignment vertical="center"/>
    </xf>
    <xf numFmtId="164" fontId="11" fillId="0" borderId="0" xfId="9" applyFont="1" applyFill="1" applyAlignment="1" applyProtection="1">
      <alignment horizontal="center" vertical="center"/>
    </xf>
    <xf numFmtId="164" fontId="13" fillId="0" borderId="0" xfId="9" applyFont="1" applyFill="1" applyAlignment="1" applyProtection="1"/>
    <xf numFmtId="164" fontId="12" fillId="0" borderId="0" xfId="9" applyFont="1" applyFill="1" applyAlignment="1" applyProtection="1">
      <alignment horizontal="center" vertical="center"/>
    </xf>
    <xf numFmtId="164" fontId="11" fillId="0" borderId="0" xfId="9" applyFont="1" applyFill="1" applyAlignment="1" applyProtection="1">
      <alignment vertical="center"/>
    </xf>
    <xf numFmtId="164" fontId="4" fillId="7" borderId="0" xfId="9" applyFont="1" applyFill="1" applyAlignment="1" applyProtection="1">
      <alignment horizontal="center" vertical="center"/>
    </xf>
    <xf numFmtId="164" fontId="4" fillId="0" borderId="0" xfId="9" applyFont="1" applyFill="1" applyAlignment="1" applyProtection="1">
      <alignment vertical="center" wrapText="1"/>
    </xf>
    <xf numFmtId="164" fontId="4" fillId="0" borderId="0" xfId="9" applyFont="1" applyFill="1" applyAlignment="1" applyProtection="1">
      <alignment horizontal="center" vertical="center" wrapText="1"/>
    </xf>
    <xf numFmtId="164" fontId="14" fillId="0" borderId="4" xfId="9" applyFont="1" applyFill="1" applyBorder="1" applyAlignment="1" applyProtection="1"/>
    <xf numFmtId="164" fontId="11" fillId="0" borderId="4" xfId="9" applyFont="1" applyFill="1" applyBorder="1" applyAlignment="1" applyProtection="1"/>
    <xf numFmtId="164" fontId="11" fillId="0" borderId="5" xfId="9" applyFont="1" applyFill="1" applyBorder="1" applyAlignment="1" applyProtection="1"/>
    <xf numFmtId="164" fontId="12" fillId="0" borderId="1" xfId="9" applyFont="1" applyFill="1" applyBorder="1" applyAlignment="1" applyProtection="1">
      <alignment horizontal="left" vertical="center" indent="1"/>
    </xf>
    <xf numFmtId="164" fontId="12" fillId="0" borderId="3" xfId="9" applyFont="1" applyFill="1" applyBorder="1" applyAlignment="1" applyProtection="1">
      <alignment horizontal="left" vertical="center" wrapText="1" indent="1"/>
    </xf>
    <xf numFmtId="164" fontId="12" fillId="0" borderId="3" xfId="9" applyFont="1" applyFill="1" applyBorder="1" applyAlignment="1" applyProtection="1">
      <alignment vertical="center" wrapText="1"/>
    </xf>
    <xf numFmtId="164" fontId="12" fillId="0" borderId="3" xfId="9" applyFont="1" applyFill="1" applyBorder="1" applyAlignment="1" applyProtection="1">
      <alignment vertical="center"/>
    </xf>
    <xf numFmtId="164" fontId="12" fillId="0" borderId="1" xfId="9" applyFont="1" applyFill="1" applyBorder="1" applyAlignment="1" applyProtection="1">
      <alignment vertical="center" wrapText="1"/>
    </xf>
    <xf numFmtId="164" fontId="12" fillId="0" borderId="1" xfId="9" applyFont="1" applyFill="1" applyBorder="1" applyAlignment="1" applyProtection="1">
      <alignment horizontal="center" vertical="center" wrapText="1"/>
    </xf>
    <xf numFmtId="164" fontId="4" fillId="0" borderId="1" xfId="9" applyFont="1" applyFill="1" applyBorder="1" applyAlignment="1" applyProtection="1">
      <protection locked="0"/>
    </xf>
    <xf numFmtId="164" fontId="4" fillId="0" borderId="1" xfId="9" applyFont="1" applyFill="1" applyBorder="1" applyAlignment="1" applyProtection="1">
      <alignment vertical="center"/>
      <protection locked="0"/>
    </xf>
    <xf numFmtId="164" fontId="4" fillId="7" borderId="1" xfId="9" applyFont="1" applyFill="1" applyBorder="1" applyAlignment="1" applyProtection="1">
      <protection locked="0"/>
    </xf>
    <xf numFmtId="164" fontId="4" fillId="0" borderId="1" xfId="9" applyFont="1" applyFill="1" applyBorder="1" applyAlignment="1" applyProtection="1">
      <alignment vertical="center" wrapText="1"/>
      <protection locked="0"/>
    </xf>
    <xf numFmtId="164" fontId="8" fillId="0" borderId="1" xfId="9" applyFont="1" applyFill="1" applyBorder="1" applyAlignment="1" applyProtection="1">
      <alignment vertical="center"/>
      <protection locked="0"/>
    </xf>
    <xf numFmtId="164" fontId="4" fillId="9" borderId="1" xfId="9" applyFont="1" applyFill="1" applyBorder="1" applyAlignment="1" applyProtection="1">
      <protection locked="0"/>
    </xf>
    <xf numFmtId="164" fontId="4" fillId="9" borderId="1" xfId="9" applyFont="1" applyFill="1" applyBorder="1" applyAlignment="1" applyProtection="1">
      <alignment vertical="center"/>
      <protection locked="0"/>
    </xf>
    <xf numFmtId="164" fontId="16" fillId="0" borderId="0" xfId="9" applyFont="1" applyFill="1" applyAlignment="1" applyProtection="1">
      <alignment vertical="center"/>
    </xf>
    <xf numFmtId="164" fontId="16" fillId="9" borderId="1" xfId="9" applyFont="1" applyFill="1" applyBorder="1" applyAlignment="1" applyProtection="1">
      <alignment vertical="center"/>
      <protection locked="0"/>
    </xf>
    <xf numFmtId="0" fontId="18" fillId="10" borderId="7" xfId="0" applyFont="1" applyFill="1" applyBorder="1" applyAlignment="1">
      <alignment vertical="center" wrapText="1"/>
    </xf>
    <xf numFmtId="164" fontId="4" fillId="10" borderId="1" xfId="9" applyFont="1" applyFill="1" applyBorder="1" applyAlignment="1" applyProtection="1">
      <alignment vertical="center"/>
      <protection locked="0"/>
    </xf>
    <xf numFmtId="164" fontId="4" fillId="11" borderId="1" xfId="9" applyFont="1" applyFill="1" applyBorder="1" applyAlignment="1" applyProtection="1">
      <protection locked="0"/>
    </xf>
    <xf numFmtId="164" fontId="4" fillId="10" borderId="1" xfId="9" applyFont="1" applyFill="1" applyBorder="1" applyAlignment="1" applyProtection="1">
      <protection locked="0"/>
    </xf>
    <xf numFmtId="164" fontId="4" fillId="10" borderId="1" xfId="9" applyFont="1" applyFill="1" applyBorder="1" applyAlignment="1" applyProtection="1">
      <alignment vertical="center" wrapText="1"/>
      <protection locked="0"/>
    </xf>
    <xf numFmtId="0" fontId="18" fillId="10" borderId="6" xfId="0" applyFont="1" applyFill="1" applyBorder="1" applyAlignment="1">
      <alignment vertical="center" wrapText="1"/>
    </xf>
    <xf numFmtId="164" fontId="10" fillId="10" borderId="1" xfId="9" applyFont="1" applyFill="1" applyBorder="1" applyAlignment="1" applyProtection="1">
      <alignment vertical="center"/>
      <protection locked="0"/>
    </xf>
    <xf numFmtId="0" fontId="20" fillId="10" borderId="8" xfId="0" applyFont="1" applyFill="1" applyBorder="1" applyAlignment="1">
      <alignment wrapText="1"/>
    </xf>
    <xf numFmtId="0" fontId="20" fillId="10" borderId="9" xfId="0" applyFont="1" applyFill="1" applyBorder="1" applyAlignment="1">
      <alignment wrapText="1"/>
    </xf>
    <xf numFmtId="0" fontId="20" fillId="10" borderId="10" xfId="0" applyFont="1" applyFill="1" applyBorder="1" applyAlignment="1">
      <alignment wrapText="1"/>
    </xf>
    <xf numFmtId="0" fontId="0" fillId="12" borderId="7" xfId="0" applyFont="1" applyFill="1" applyBorder="1" applyAlignment="1">
      <alignment vertical="center" wrapText="1"/>
    </xf>
    <xf numFmtId="164" fontId="4" fillId="12" borderId="1" xfId="9" applyFont="1" applyFill="1" applyBorder="1" applyAlignment="1" applyProtection="1">
      <protection locked="0"/>
    </xf>
    <xf numFmtId="0" fontId="18" fillId="12" borderId="7" xfId="0" applyFont="1" applyFill="1" applyBorder="1" applyAlignment="1">
      <alignment vertical="center" wrapText="1"/>
    </xf>
    <xf numFmtId="164" fontId="4" fillId="12" borderId="1" xfId="9" applyFont="1" applyFill="1" applyBorder="1" applyAlignment="1" applyProtection="1">
      <alignment vertical="center"/>
      <protection locked="0"/>
    </xf>
    <xf numFmtId="164" fontId="4" fillId="13" borderId="1" xfId="9" applyFont="1" applyFill="1" applyBorder="1" applyAlignment="1" applyProtection="1">
      <protection locked="0"/>
    </xf>
    <xf numFmtId="164" fontId="4" fillId="12" borderId="1" xfId="9" applyFont="1" applyFill="1" applyBorder="1" applyAlignment="1" applyProtection="1">
      <alignment vertical="center" wrapText="1"/>
      <protection locked="0"/>
    </xf>
    <xf numFmtId="164" fontId="8" fillId="12" borderId="1" xfId="9" applyFont="1" applyFill="1" applyBorder="1" applyAlignment="1" applyProtection="1">
      <alignment vertical="center"/>
      <protection locked="0"/>
    </xf>
    <xf numFmtId="164" fontId="21" fillId="12" borderId="1" xfId="9" applyFont="1" applyFill="1" applyBorder="1" applyAlignment="1" applyProtection="1">
      <protection locked="0"/>
    </xf>
    <xf numFmtId="164" fontId="15" fillId="12" borderId="1" xfId="9" applyFont="1" applyFill="1" applyBorder="1" applyAlignment="1" applyProtection="1">
      <alignment vertical="center"/>
      <protection locked="0"/>
    </xf>
    <xf numFmtId="0" fontId="0" fillId="0" borderId="0" xfId="0" applyProtection="1"/>
    <xf numFmtId="0" fontId="0" fillId="0" borderId="0" xfId="0" applyAlignment="1" applyProtection="1">
      <alignment horizontal="center"/>
      <protection locked="0"/>
    </xf>
    <xf numFmtId="0" fontId="27" fillId="0" borderId="11" xfId="0" applyFont="1" applyBorder="1"/>
    <xf numFmtId="0" fontId="0" fillId="0" borderId="12" xfId="0" applyBorder="1"/>
    <xf numFmtId="0" fontId="0" fillId="0" borderId="17"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8" xfId="0" applyFont="1" applyBorder="1" applyAlignment="1" applyProtection="1">
      <alignment horizontal="left"/>
      <protection locked="0"/>
    </xf>
    <xf numFmtId="0" fontId="0" fillId="0" borderId="14" xfId="0" applyBorder="1" applyProtection="1">
      <protection locked="0"/>
    </xf>
    <xf numFmtId="0" fontId="0" fillId="0" borderId="15" xfId="0" applyBorder="1" applyProtection="1">
      <protection locked="0"/>
    </xf>
    <xf numFmtId="0" fontId="0" fillId="0" borderId="16" xfId="0" applyBorder="1" applyProtection="1">
      <protection locked="0"/>
    </xf>
    <xf numFmtId="0" fontId="0" fillId="0" borderId="17" xfId="0" applyBorder="1" applyProtection="1">
      <protection locked="0"/>
    </xf>
    <xf numFmtId="0" fontId="0" fillId="0" borderId="0" xfId="0" applyBorder="1" applyProtection="1">
      <protection locked="0"/>
    </xf>
    <xf numFmtId="0" fontId="0" fillId="0" borderId="18" xfId="0" applyBorder="1" applyProtection="1">
      <protection locked="0"/>
    </xf>
    <xf numFmtId="0" fontId="0" fillId="0" borderId="19" xfId="0" applyBorder="1" applyProtection="1">
      <protection locked="0"/>
    </xf>
    <xf numFmtId="0" fontId="0" fillId="0" borderId="20" xfId="0" applyBorder="1" applyProtection="1">
      <protection locked="0"/>
    </xf>
    <xf numFmtId="0" fontId="0" fillId="0" borderId="21" xfId="0" applyBorder="1" applyProtection="1">
      <protection locked="0"/>
    </xf>
    <xf numFmtId="0" fontId="0" fillId="0" borderId="19" xfId="0" applyFont="1" applyBorder="1" applyAlignment="1" applyProtection="1">
      <alignment horizontal="left" wrapText="1"/>
      <protection locked="0"/>
    </xf>
    <xf numFmtId="0" fontId="0" fillId="0" borderId="20" xfId="0" applyFont="1" applyBorder="1" applyAlignment="1" applyProtection="1">
      <alignment horizontal="left"/>
      <protection locked="0"/>
    </xf>
    <xf numFmtId="0" fontId="0" fillId="0" borderId="21" xfId="0" applyFont="1" applyBorder="1" applyAlignment="1" applyProtection="1">
      <alignment horizontal="left"/>
      <protection locked="0"/>
    </xf>
    <xf numFmtId="0" fontId="30" fillId="0" borderId="6" xfId="0" applyFont="1" applyBorder="1" applyAlignment="1" applyProtection="1">
      <alignment horizontal="left" vertical="center" indent="1"/>
    </xf>
    <xf numFmtId="0" fontId="31" fillId="0" borderId="6" xfId="0" applyFont="1" applyFill="1" applyBorder="1" applyAlignment="1" applyProtection="1">
      <alignment vertical="center"/>
      <protection locked="0"/>
    </xf>
    <xf numFmtId="0" fontId="30" fillId="0" borderId="11" xfId="0" applyFont="1" applyBorder="1" applyAlignment="1" applyProtection="1">
      <alignment horizontal="left" vertical="center" indent="1"/>
    </xf>
    <xf numFmtId="0" fontId="31" fillId="0" borderId="6" xfId="0" applyFont="1" applyBorder="1" applyProtection="1"/>
    <xf numFmtId="0" fontId="30" fillId="0" borderId="6" xfId="0" applyFont="1" applyBorder="1" applyAlignment="1">
      <alignment horizontal="left" vertical="center" indent="1"/>
    </xf>
    <xf numFmtId="0" fontId="0" fillId="0" borderId="6" xfId="0" applyBorder="1" applyProtection="1"/>
    <xf numFmtId="0" fontId="0" fillId="0" borderId="14" xfId="0" applyBorder="1" applyAlignment="1" applyProtection="1">
      <protection locked="0"/>
    </xf>
    <xf numFmtId="0" fontId="0" fillId="0" borderId="15" xfId="0" applyBorder="1" applyAlignment="1" applyProtection="1">
      <protection locked="0"/>
    </xf>
    <xf numFmtId="0" fontId="0" fillId="0" borderId="14" xfId="0" applyFont="1" applyBorder="1" applyAlignment="1" applyProtection="1">
      <protection locked="0"/>
    </xf>
    <xf numFmtId="0" fontId="0" fillId="0" borderId="15" xfId="0" applyFont="1" applyBorder="1" applyAlignment="1" applyProtection="1">
      <protection locked="0"/>
    </xf>
    <xf numFmtId="0" fontId="0" fillId="0" borderId="16" xfId="0" applyFont="1" applyBorder="1" applyAlignment="1" applyProtection="1">
      <protection locked="0"/>
    </xf>
    <xf numFmtId="0" fontId="0" fillId="10" borderId="14" xfId="0" applyFont="1" applyFill="1" applyBorder="1" applyAlignment="1" applyProtection="1">
      <alignment vertical="center"/>
      <protection locked="0"/>
    </xf>
    <xf numFmtId="0" fontId="0" fillId="10" borderId="15" xfId="0" applyFont="1" applyFill="1" applyBorder="1" applyAlignment="1" applyProtection="1">
      <alignment vertical="center"/>
      <protection locked="0"/>
    </xf>
    <xf numFmtId="0" fontId="0" fillId="10" borderId="16" xfId="0" applyFont="1" applyFill="1" applyBorder="1" applyAlignment="1" applyProtection="1">
      <alignment vertical="center"/>
      <protection locked="0"/>
    </xf>
    <xf numFmtId="0" fontId="0" fillId="0" borderId="15" xfId="0" applyFont="1" applyBorder="1" applyProtection="1">
      <protection locked="0"/>
    </xf>
    <xf numFmtId="0" fontId="0" fillId="0" borderId="16" xfId="0" applyFont="1" applyBorder="1" applyProtection="1">
      <protection locked="0"/>
    </xf>
    <xf numFmtId="0" fontId="0" fillId="0" borderId="17" xfId="0" applyFont="1" applyBorder="1" applyProtection="1">
      <protection locked="0"/>
    </xf>
    <xf numFmtId="0" fontId="0" fillId="0" borderId="0" xfId="0" applyFont="1" applyBorder="1" applyProtection="1">
      <protection locked="0"/>
    </xf>
    <xf numFmtId="0" fontId="0" fillId="0" borderId="18" xfId="0" applyFont="1" applyBorder="1" applyProtection="1">
      <protection locked="0"/>
    </xf>
    <xf numFmtId="0" fontId="33" fillId="0" borderId="6" xfId="0" applyFont="1" applyFill="1" applyBorder="1" applyProtection="1">
      <protection locked="0"/>
    </xf>
    <xf numFmtId="0" fontId="0" fillId="0" borderId="22" xfId="0" applyBorder="1" applyProtection="1">
      <protection locked="0"/>
    </xf>
    <xf numFmtId="0" fontId="0" fillId="0" borderId="6" xfId="0" applyBorder="1" applyAlignment="1" applyProtection="1">
      <alignment vertical="center"/>
      <protection locked="0"/>
    </xf>
    <xf numFmtId="0" fontId="0" fillId="10" borderId="6" xfId="0" applyFill="1" applyBorder="1" applyProtection="1">
      <protection locked="0"/>
    </xf>
    <xf numFmtId="0" fontId="34" fillId="10" borderId="6" xfId="0" applyFont="1" applyFill="1" applyBorder="1" applyProtection="1">
      <protection locked="0"/>
    </xf>
    <xf numFmtId="0" fontId="0" fillId="0" borderId="6" xfId="0" applyFill="1" applyBorder="1" applyProtection="1">
      <protection locked="0"/>
    </xf>
    <xf numFmtId="0" fontId="0" fillId="0" borderId="6" xfId="0" applyBorder="1" applyProtection="1">
      <protection locked="0"/>
    </xf>
    <xf numFmtId="0" fontId="17" fillId="0" borderId="6" xfId="0" applyFont="1" applyBorder="1" applyProtection="1">
      <protection locked="0"/>
    </xf>
    <xf numFmtId="0" fontId="35" fillId="0" borderId="6" xfId="0" applyFont="1" applyBorder="1" applyAlignment="1" applyProtection="1">
      <alignment vertical="center"/>
      <protection locked="0"/>
    </xf>
    <xf numFmtId="0" fontId="33" fillId="15" borderId="11" xfId="0" applyFont="1" applyFill="1" applyBorder="1" applyAlignment="1">
      <alignment horizontal="left" vertical="center"/>
    </xf>
    <xf numFmtId="0" fontId="33" fillId="15" borderId="12" xfId="0" applyFont="1" applyFill="1" applyBorder="1" applyAlignment="1">
      <alignment horizontal="left" vertical="center"/>
    </xf>
    <xf numFmtId="0" fontId="33" fillId="15" borderId="13" xfId="0" applyFont="1" applyFill="1" applyBorder="1" applyAlignment="1">
      <alignment horizontal="left" vertical="center"/>
    </xf>
    <xf numFmtId="0" fontId="22" fillId="0" borderId="14" xfId="14" applyBorder="1" applyProtection="1">
      <protection locked="0"/>
    </xf>
    <xf numFmtId="0" fontId="22" fillId="0" borderId="15" xfId="14" applyBorder="1" applyProtection="1">
      <protection locked="0"/>
    </xf>
    <xf numFmtId="0" fontId="22" fillId="0" borderId="16" xfId="14" applyBorder="1" applyProtection="1">
      <protection locked="0"/>
    </xf>
    <xf numFmtId="0" fontId="22" fillId="0" borderId="17" xfId="14" applyBorder="1" applyProtection="1">
      <protection locked="0"/>
    </xf>
    <xf numFmtId="0" fontId="22" fillId="0" borderId="0" xfId="14" applyBorder="1" applyProtection="1">
      <protection locked="0"/>
    </xf>
    <xf numFmtId="0" fontId="22" fillId="0" borderId="18" xfId="14" applyBorder="1" applyProtection="1">
      <protection locked="0"/>
    </xf>
    <xf numFmtId="0" fontId="22" fillId="0" borderId="14" xfId="14" applyBorder="1" applyAlignment="1">
      <alignment vertical="center" wrapText="1"/>
    </xf>
    <xf numFmtId="0" fontId="22" fillId="0" borderId="15" xfId="14" applyBorder="1" applyAlignment="1">
      <alignment vertical="center"/>
    </xf>
    <xf numFmtId="0" fontId="22" fillId="0" borderId="16" xfId="14" applyBorder="1" applyAlignment="1">
      <alignment vertical="center"/>
    </xf>
    <xf numFmtId="0" fontId="29" fillId="16" borderId="11" xfId="0" applyFont="1" applyFill="1" applyBorder="1" applyAlignment="1" applyProtection="1">
      <alignment horizontal="center"/>
    </xf>
    <xf numFmtId="0" fontId="29" fillId="16" borderId="12" xfId="0" applyFont="1" applyFill="1" applyBorder="1" applyAlignment="1" applyProtection="1">
      <alignment horizontal="center"/>
    </xf>
    <xf numFmtId="0" fontId="29" fillId="16" borderId="15" xfId="0" applyFont="1" applyFill="1" applyBorder="1" applyAlignment="1" applyProtection="1">
      <alignment horizontal="center"/>
    </xf>
    <xf numFmtId="0" fontId="29" fillId="16" borderId="16" xfId="0" applyFont="1" applyFill="1" applyBorder="1" applyAlignment="1" applyProtection="1">
      <alignment horizontal="center"/>
    </xf>
    <xf numFmtId="0" fontId="32" fillId="10" borderId="0" xfId="0" applyFont="1" applyFill="1" applyBorder="1" applyAlignment="1" applyProtection="1">
      <alignment horizontal="left"/>
    </xf>
    <xf numFmtId="0" fontId="31" fillId="0" borderId="11" xfId="0" applyFont="1" applyFill="1" applyBorder="1" applyAlignment="1" applyProtection="1">
      <alignment vertical="center"/>
      <protection locked="0"/>
    </xf>
    <xf numFmtId="0" fontId="31" fillId="0" borderId="12" xfId="0" applyFont="1" applyFill="1" applyBorder="1" applyAlignment="1" applyProtection="1">
      <alignment vertical="center"/>
      <protection locked="0"/>
    </xf>
    <xf numFmtId="0" fontId="31" fillId="0" borderId="13" xfId="0" applyFont="1" applyFill="1" applyBorder="1" applyAlignment="1" applyProtection="1">
      <alignment vertical="center"/>
      <protection locked="0"/>
    </xf>
    <xf numFmtId="0" fontId="26" fillId="14" borderId="11" xfId="0" applyFont="1" applyFill="1" applyBorder="1" applyAlignment="1">
      <alignment horizontal="center" vertical="center"/>
    </xf>
    <xf numFmtId="0" fontId="26" fillId="14" borderId="12" xfId="0" applyFont="1" applyFill="1" applyBorder="1" applyAlignment="1">
      <alignment horizontal="center" vertical="center"/>
    </xf>
    <xf numFmtId="0" fontId="26" fillId="14" borderId="13" xfId="0" applyFont="1" applyFill="1" applyBorder="1" applyAlignment="1">
      <alignment horizontal="center" vertical="center"/>
    </xf>
    <xf numFmtId="0" fontId="28" fillId="15" borderId="11" xfId="0" applyFont="1" applyFill="1" applyBorder="1" applyAlignment="1">
      <alignment horizontal="left" vertical="center"/>
    </xf>
    <xf numFmtId="0" fontId="28" fillId="15" borderId="12" xfId="0" applyFont="1" applyFill="1" applyBorder="1" applyAlignment="1">
      <alignment horizontal="left" vertical="center"/>
    </xf>
    <xf numFmtId="0" fontId="28" fillId="15" borderId="13" xfId="0" applyFont="1" applyFill="1" applyBorder="1" applyAlignment="1">
      <alignment horizontal="left" vertical="center"/>
    </xf>
    <xf numFmtId="0" fontId="26" fillId="14" borderId="17" xfId="0" applyFont="1" applyFill="1" applyBorder="1" applyAlignment="1">
      <alignment horizontal="center" vertical="center"/>
    </xf>
    <xf numFmtId="0" fontId="26" fillId="14" borderId="0" xfId="0" applyFont="1" applyFill="1" applyBorder="1" applyAlignment="1">
      <alignment horizontal="center" vertical="center"/>
    </xf>
    <xf numFmtId="0" fontId="26" fillId="14" borderId="18" xfId="0" applyFont="1" applyFill="1" applyBorder="1" applyAlignment="1">
      <alignment horizontal="center" vertical="center"/>
    </xf>
    <xf numFmtId="0" fontId="0" fillId="0" borderId="19" xfId="0" applyFont="1" applyBorder="1" applyAlignment="1" applyProtection="1">
      <alignment horizontal="left" wrapText="1"/>
      <protection locked="0"/>
    </xf>
    <xf numFmtId="0" fontId="0" fillId="0" borderId="20" xfId="0" applyFont="1" applyBorder="1" applyAlignment="1" applyProtection="1">
      <alignment horizontal="left"/>
      <protection locked="0"/>
    </xf>
    <xf numFmtId="0" fontId="0" fillId="0" borderId="21" xfId="0" applyFont="1" applyBorder="1" applyAlignment="1" applyProtection="1">
      <alignment horizontal="left"/>
      <protection locked="0"/>
    </xf>
    <xf numFmtId="0" fontId="28" fillId="15" borderId="19" xfId="0" applyFont="1" applyFill="1" applyBorder="1" applyAlignment="1">
      <alignment horizontal="left" vertical="center"/>
    </xf>
    <xf numFmtId="0" fontId="28" fillId="15" borderId="20" xfId="0" applyFont="1" applyFill="1" applyBorder="1" applyAlignment="1">
      <alignment horizontal="left" vertical="center"/>
    </xf>
    <xf numFmtId="0" fontId="28" fillId="15" borderId="21" xfId="0" applyFont="1" applyFill="1" applyBorder="1" applyAlignment="1">
      <alignment horizontal="left" vertical="center"/>
    </xf>
    <xf numFmtId="164" fontId="7" fillId="6" borderId="0" xfId="9" applyFont="1" applyFill="1" applyAlignment="1" applyProtection="1">
      <alignment horizontal="center"/>
    </xf>
    <xf numFmtId="164" fontId="8" fillId="0" borderId="1" xfId="9" applyFont="1" applyFill="1" applyBorder="1" applyAlignment="1" applyProtection="1">
      <alignment horizontal="left" vertical="center"/>
    </xf>
    <xf numFmtId="164" fontId="8" fillId="8" borderId="1" xfId="9" applyFont="1" applyFill="1" applyBorder="1" applyAlignment="1" applyProtection="1">
      <alignment horizontal="center"/>
      <protection locked="0"/>
    </xf>
    <xf numFmtId="164" fontId="10" fillId="8" borderId="1" xfId="9" applyFont="1" applyFill="1" applyBorder="1" applyAlignment="1" applyProtection="1">
      <alignment horizontal="center" vertical="center"/>
      <protection locked="0"/>
    </xf>
    <xf numFmtId="164" fontId="10" fillId="0" borderId="1" xfId="9" applyFont="1" applyFill="1" applyBorder="1" applyAlignment="1" applyProtection="1">
      <alignment horizontal="center" vertical="center"/>
    </xf>
    <xf numFmtId="164" fontId="10" fillId="8" borderId="1" xfId="9" applyFont="1" applyFill="1" applyBorder="1" applyAlignment="1" applyProtection="1">
      <alignment horizontal="left"/>
      <protection locked="0"/>
    </xf>
    <xf numFmtId="164" fontId="11" fillId="0" borderId="1" xfId="9" applyFont="1" applyFill="1" applyBorder="1" applyAlignment="1" applyProtection="1">
      <alignment horizontal="center" vertical="center"/>
    </xf>
    <xf numFmtId="164" fontId="12" fillId="0" borderId="1" xfId="9" applyFont="1" applyFill="1" applyBorder="1" applyAlignment="1" applyProtection="1">
      <alignment horizontal="center" vertical="center"/>
    </xf>
    <xf numFmtId="164" fontId="4" fillId="0" borderId="1" xfId="9" applyFont="1" applyFill="1" applyBorder="1" applyAlignment="1" applyProtection="1">
      <alignment horizontal="left" vertical="center"/>
    </xf>
    <xf numFmtId="164" fontId="4" fillId="7" borderId="1" xfId="9" applyFont="1" applyFill="1" applyBorder="1" applyAlignment="1" applyProtection="1">
      <alignment horizontal="center" vertical="center"/>
      <protection locked="0"/>
    </xf>
    <xf numFmtId="0" fontId="0" fillId="0" borderId="0" xfId="0" applyFill="1"/>
  </cellXfs>
  <cellStyles count="15">
    <cellStyle name="cf1" xfId="1"/>
    <cellStyle name="cf2" xfId="2"/>
    <cellStyle name="cf3" xfId="3"/>
    <cellStyle name="cf4" xfId="4"/>
    <cellStyle name="cf5" xfId="5"/>
    <cellStyle name="cf6" xfId="6"/>
    <cellStyle name="ConditionalStyle_1" xfId="7"/>
    <cellStyle name="Excel Built-in Hyperlink" xfId="8"/>
    <cellStyle name="Excel Built-in Normal" xfId="9"/>
    <cellStyle name="Heading" xfId="10"/>
    <cellStyle name="Heading1" xfId="11"/>
    <cellStyle name="Lien hypertexte" xfId="14" builtinId="8"/>
    <cellStyle name="Normal" xfId="0" builtinId="0" customBuiltin="1"/>
    <cellStyle name="Result" xfId="12"/>
    <cellStyle name="Result2" xfId="13"/>
  </cellStyles>
  <dxfs count="47">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patternType="solid">
          <fgColor rgb="FF000000"/>
          <bgColor rgb="FF000000"/>
        </patternFill>
      </fill>
    </dxf>
    <dxf>
      <fill>
        <patternFill patternType="solid">
          <fgColor rgb="FFD9D9D9"/>
          <bgColor rgb="FFD9D9D9"/>
        </patternFill>
      </fill>
    </dxf>
    <dxf>
      <fill>
        <patternFill patternType="solid">
          <fgColor rgb="FF000000"/>
          <bgColor rgb="FF000000"/>
        </patternFill>
      </fill>
    </dxf>
    <dxf>
      <fill>
        <patternFill patternType="solid">
          <fgColor rgb="FFD9D9D9"/>
          <bgColor rgb="FFD9D9D9"/>
        </patternFill>
      </fill>
    </dxf>
    <dxf>
      <fill>
        <patternFill patternType="solid">
          <fgColor rgb="FF000000"/>
          <bgColor rgb="FF000000"/>
        </patternFill>
      </fill>
    </dxf>
    <dxf>
      <fill>
        <patternFill patternType="solid">
          <fgColor rgb="FFD9D9D9"/>
          <bgColor rgb="FFD9D9D9"/>
        </patternFill>
      </fill>
    </dxf>
    <dxf>
      <fill>
        <patternFill patternType="solid">
          <fgColor rgb="FF000000"/>
          <bgColor rgb="FF000000"/>
        </patternFill>
      </fill>
    </dxf>
    <dxf>
      <fill>
        <patternFill patternType="solid">
          <fgColor rgb="FFD9D9D9"/>
          <bgColor rgb="FFD9D9D9"/>
        </patternFill>
      </fill>
    </dxf>
    <dxf>
      <fill>
        <patternFill patternType="solid">
          <fgColor rgb="FF000000"/>
          <bgColor rgb="FF000000"/>
        </patternFill>
      </fill>
    </dxf>
    <dxf>
      <fill>
        <patternFill patternType="solid">
          <fgColor rgb="FFD9D9D9"/>
          <bgColor rgb="FFD9D9D9"/>
        </patternFill>
      </fill>
    </dxf>
    <dxf>
      <font>
        <b/>
        <color rgb="FFC00000"/>
      </font>
    </dxf>
    <dxf>
      <fill>
        <patternFill patternType="solid">
          <fgColor rgb="FF8497B0"/>
          <bgColor rgb="FF8497B0"/>
        </patternFill>
      </fill>
    </dxf>
    <dxf>
      <fill>
        <patternFill patternType="solid">
          <fgColor rgb="FF8497B0"/>
          <bgColor rgb="FF8497B0"/>
        </patternFill>
      </fill>
    </dxf>
    <dxf>
      <fill>
        <patternFill patternType="solid">
          <fgColor rgb="FFD6DCE4"/>
          <bgColor rgb="FFD6DCE4"/>
        </patternFill>
      </fill>
    </dxf>
    <dxf>
      <fill>
        <patternFill patternType="solid">
          <fgColor rgb="FFD6DCE4"/>
          <bgColor rgb="FFD6DCE4"/>
        </patternFill>
      </fill>
    </dxf>
    <dxf>
      <fill>
        <patternFill patternType="solid">
          <fgColor rgb="FFC6E0B4"/>
          <bgColor rgb="FFC6E0B4"/>
        </patternFill>
      </fill>
    </dxf>
    <dxf>
      <fill>
        <patternFill patternType="solid">
          <fgColor rgb="FFC6E0B4"/>
          <bgColor rgb="FFC6E0B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patternType="solid">
          <fgColor rgb="FF000000"/>
          <bgColor rgb="FF000000"/>
        </patternFill>
      </fill>
    </dxf>
    <dxf>
      <fill>
        <patternFill patternType="solid">
          <fgColor rgb="FFD9D9D9"/>
          <bgColor rgb="FFD9D9D9"/>
        </patternFill>
      </fill>
    </dxf>
    <dxf>
      <font>
        <b/>
        <color rgb="FFC00000"/>
      </font>
    </dxf>
    <dxf>
      <fill>
        <patternFill patternType="solid">
          <fgColor rgb="FF8497B0"/>
          <bgColor rgb="FF8497B0"/>
        </patternFill>
      </fill>
    </dxf>
    <dxf>
      <fill>
        <patternFill patternType="solid">
          <fgColor rgb="FF8497B0"/>
          <bgColor rgb="FF8497B0"/>
        </patternFill>
      </fill>
    </dxf>
    <dxf>
      <fill>
        <patternFill patternType="solid">
          <fgColor rgb="FFD6DCE4"/>
          <bgColor rgb="FFD6DCE4"/>
        </patternFill>
      </fill>
    </dxf>
    <dxf>
      <fill>
        <patternFill patternType="solid">
          <fgColor rgb="FFD6DCE4"/>
          <bgColor rgb="FFD6DCE4"/>
        </patternFill>
      </fill>
    </dxf>
    <dxf>
      <fill>
        <patternFill patternType="solid">
          <fgColor rgb="FFC6E0B4"/>
          <bgColor rgb="FFC6E0B4"/>
        </patternFill>
      </fill>
    </dxf>
    <dxf>
      <fill>
        <patternFill patternType="solid">
          <fgColor rgb="FFC6E0B4"/>
          <bgColor rgb="FFC6E0B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1030" name="Option Button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149" name="Option Button 5" hidden="1">
              <a:extLst>
                <a:ext uri="{63B3BB69-23CF-44E3-9099-C40C66FF867C}">
                  <a14:compatExt spid="_x0000_s6149"/>
                </a:ext>
                <a:ext uri="{FF2B5EF4-FFF2-40B4-BE49-F238E27FC236}">
                  <a16:creationId xmlns:a16="http://schemas.microsoft.com/office/drawing/2014/main" id="{00000000-0008-0000-0300-0000051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150" name="Option Button 6" hidden="1">
              <a:extLst>
                <a:ext uri="{63B3BB69-23CF-44E3-9099-C40C66FF867C}">
                  <a14:compatExt spid="_x0000_s6150"/>
                </a:ext>
                <a:ext uri="{FF2B5EF4-FFF2-40B4-BE49-F238E27FC236}">
                  <a16:creationId xmlns:a16="http://schemas.microsoft.com/office/drawing/2014/main" id="{00000000-0008-0000-0300-0000061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51" name="Option Button 7" hidden="1">
              <a:extLst>
                <a:ext uri="{63B3BB69-23CF-44E3-9099-C40C66FF867C}">
                  <a14:compatExt spid="_x0000_s6151"/>
                </a:ext>
                <a:ext uri="{FF2B5EF4-FFF2-40B4-BE49-F238E27FC236}">
                  <a16:creationId xmlns:a16="http://schemas.microsoft.com/office/drawing/2014/main" id="{00000000-0008-0000-0300-0000071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152" name="Option Button 8" hidden="1">
              <a:extLst>
                <a:ext uri="{63B3BB69-23CF-44E3-9099-C40C66FF867C}">
                  <a14:compatExt spid="_x0000_s6152"/>
                </a:ext>
                <a:ext uri="{FF2B5EF4-FFF2-40B4-BE49-F238E27FC236}">
                  <a16:creationId xmlns:a16="http://schemas.microsoft.com/office/drawing/2014/main" id="{00000000-0008-0000-0300-0000081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remoux\Documents\MCC\2020-2021\Modalit&#233;s%20de%20Contr&#244;le%20des%20Connaissances%202020-2021\MCC%20-%20PASS\MCC-PAS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4"/>
  <sheetViews>
    <sheetView topLeftCell="A10" workbookViewId="0">
      <selection activeCell="A27" sqref="A27"/>
    </sheetView>
  </sheetViews>
  <sheetFormatPr baseColWidth="10" defaultRowHeight="15" x14ac:dyDescent="0.25"/>
  <cols>
    <col min="1" max="1" width="28.375" style="1" customWidth="1"/>
    <col min="2" max="2" width="26.375" style="1" customWidth="1"/>
    <col min="3" max="3" width="26.25" style="1" customWidth="1"/>
    <col min="4" max="9" width="10.125" style="1" customWidth="1"/>
    <col min="10" max="10" width="5.25" style="1" customWidth="1"/>
    <col min="11" max="1024" width="10.125" style="1" customWidth="1"/>
    <col min="1025" max="1025" width="11" customWidth="1"/>
  </cols>
  <sheetData>
    <row r="1" spans="1:9" ht="20.100000000000001" customHeight="1" x14ac:dyDescent="0.35">
      <c r="A1" s="116" t="s">
        <v>0</v>
      </c>
      <c r="B1" s="117"/>
      <c r="C1" s="118"/>
      <c r="D1" s="118"/>
      <c r="E1" s="118"/>
      <c r="F1" s="118"/>
      <c r="G1" s="118"/>
      <c r="H1" s="118"/>
      <c r="I1" s="119"/>
    </row>
    <row r="2" spans="1:9" ht="24.95" customHeight="1" x14ac:dyDescent="0.25">
      <c r="A2" s="76" t="s">
        <v>1</v>
      </c>
      <c r="B2" s="77" t="s">
        <v>2</v>
      </c>
      <c r="C2" s="120"/>
      <c r="D2" s="120"/>
      <c r="E2" s="120"/>
      <c r="F2" s="120"/>
      <c r="G2" s="120"/>
      <c r="H2" s="120"/>
      <c r="I2" s="120"/>
    </row>
    <row r="3" spans="1:9" ht="24.95" customHeight="1" x14ac:dyDescent="0.25">
      <c r="A3" s="78" t="s">
        <v>3</v>
      </c>
      <c r="B3" s="121" t="s">
        <v>4</v>
      </c>
      <c r="C3" s="122"/>
      <c r="D3" s="122"/>
      <c r="E3" s="122"/>
      <c r="F3" s="122"/>
      <c r="G3" s="122"/>
      <c r="H3" s="122"/>
      <c r="I3" s="123"/>
    </row>
    <row r="4" spans="1:9" ht="24.95" customHeight="1" x14ac:dyDescent="0.35">
      <c r="A4" s="76" t="s">
        <v>5</v>
      </c>
      <c r="B4" s="79" t="str">
        <f>IFERROR(VLOOKUP(B3,tab_code_dip,2,FALSE),"-")</f>
        <v>HPLAC18</v>
      </c>
      <c r="C4" s="57"/>
      <c r="D4" s="57"/>
      <c r="E4" s="57"/>
      <c r="F4" s="57"/>
      <c r="G4" s="57"/>
      <c r="H4" s="57"/>
      <c r="I4" s="57"/>
    </row>
    <row r="5" spans="1:9" ht="24.95" customHeight="1" x14ac:dyDescent="0.25">
      <c r="A5" s="80" t="s">
        <v>218</v>
      </c>
      <c r="B5" s="81" t="s">
        <v>219</v>
      </c>
      <c r="C5" s="57"/>
      <c r="D5" s="57"/>
      <c r="E5" s="57"/>
      <c r="F5" s="57"/>
      <c r="G5" s="57"/>
      <c r="H5" s="57"/>
      <c r="I5" s="57"/>
    </row>
    <row r="6" spans="1:9" x14ac:dyDescent="0.25">
      <c r="A6" s="57"/>
      <c r="B6" s="57"/>
      <c r="C6" s="57"/>
      <c r="D6" s="57"/>
      <c r="E6" s="57"/>
      <c r="F6" s="57"/>
      <c r="G6" s="57"/>
      <c r="H6" s="57"/>
      <c r="I6" s="57"/>
    </row>
    <row r="7" spans="1:9" ht="20.100000000000001" customHeight="1" x14ac:dyDescent="0.25">
      <c r="A7" s="124" t="s">
        <v>173</v>
      </c>
      <c r="B7" s="125"/>
      <c r="C7" s="125"/>
      <c r="D7" s="125"/>
      <c r="E7" s="125"/>
      <c r="F7" s="125"/>
      <c r="G7" s="125"/>
      <c r="H7" s="125"/>
      <c r="I7" s="126"/>
    </row>
    <row r="8" spans="1:9" x14ac:dyDescent="0.25">
      <c r="A8" s="59" t="s">
        <v>174</v>
      </c>
      <c r="B8" s="60"/>
      <c r="C8" s="60"/>
      <c r="D8" s="60"/>
      <c r="E8" s="60"/>
      <c r="F8" s="60"/>
      <c r="G8" s="60"/>
      <c r="H8" s="60"/>
      <c r="I8" s="60"/>
    </row>
    <row r="9" spans="1:9" x14ac:dyDescent="0.25">
      <c r="A9" s="127" t="s">
        <v>175</v>
      </c>
      <c r="B9" s="128"/>
      <c r="C9" s="128"/>
      <c r="D9" s="128"/>
      <c r="E9" s="128"/>
      <c r="F9" s="128"/>
      <c r="G9" s="128"/>
      <c r="H9" s="128"/>
      <c r="I9" s="129"/>
    </row>
    <row r="10" spans="1:9" ht="14.1" customHeight="1" x14ac:dyDescent="0.25">
      <c r="A10" s="84" t="s">
        <v>220</v>
      </c>
      <c r="B10" s="85"/>
      <c r="C10" s="85"/>
      <c r="D10" s="85"/>
      <c r="E10" s="85"/>
      <c r="F10" s="85"/>
      <c r="G10" s="85"/>
      <c r="H10" s="85"/>
      <c r="I10" s="86"/>
    </row>
    <row r="11" spans="1:9" x14ac:dyDescent="0.25">
      <c r="A11" s="61"/>
      <c r="B11" s="62"/>
      <c r="C11" s="62"/>
      <c r="D11" s="62"/>
      <c r="E11" s="62"/>
      <c r="F11" s="62"/>
      <c r="G11" s="62"/>
      <c r="H11" s="62"/>
      <c r="I11" s="63"/>
    </row>
    <row r="12" spans="1:9" x14ac:dyDescent="0.25">
      <c r="A12" s="73"/>
      <c r="B12" s="74"/>
      <c r="C12" s="74"/>
      <c r="D12" s="74"/>
      <c r="E12" s="74"/>
      <c r="F12" s="74"/>
      <c r="G12" s="74"/>
      <c r="H12" s="74"/>
      <c r="I12" s="75"/>
    </row>
    <row r="13" spans="1:9" x14ac:dyDescent="0.25">
      <c r="A13" s="136" t="s">
        <v>176</v>
      </c>
      <c r="B13" s="137"/>
      <c r="C13" s="137"/>
      <c r="D13" s="137"/>
      <c r="E13" s="137"/>
      <c r="F13" s="137"/>
      <c r="G13" s="137"/>
      <c r="H13" s="137"/>
      <c r="I13" s="138"/>
    </row>
    <row r="14" spans="1:9" ht="15" customHeight="1" x14ac:dyDescent="0.25">
      <c r="A14" s="82" t="s">
        <v>221</v>
      </c>
      <c r="B14" s="83"/>
      <c r="C14" s="65"/>
      <c r="D14" s="65"/>
      <c r="E14" s="65"/>
      <c r="F14" s="65"/>
      <c r="G14" s="65"/>
      <c r="H14" s="65"/>
      <c r="I14" s="66"/>
    </row>
    <row r="15" spans="1:9" x14ac:dyDescent="0.25">
      <c r="A15" s="67"/>
      <c r="B15" s="68"/>
      <c r="C15" s="68"/>
      <c r="D15" s="68"/>
      <c r="E15" s="68"/>
      <c r="F15" s="68"/>
      <c r="G15" s="68"/>
      <c r="H15" s="68"/>
      <c r="I15" s="69"/>
    </row>
    <row r="16" spans="1:9" x14ac:dyDescent="0.25">
      <c r="A16" s="133"/>
      <c r="B16" s="134"/>
      <c r="C16" s="134"/>
      <c r="D16" s="134"/>
      <c r="E16" s="134"/>
      <c r="F16" s="134"/>
      <c r="G16" s="134"/>
      <c r="H16" s="134"/>
      <c r="I16" s="135"/>
    </row>
    <row r="17" spans="1:9" x14ac:dyDescent="0.25">
      <c r="A17" s="127" t="s">
        <v>177</v>
      </c>
      <c r="B17" s="128"/>
      <c r="C17" s="128"/>
      <c r="D17" s="128"/>
      <c r="E17" s="128"/>
      <c r="F17" s="128"/>
      <c r="G17" s="128"/>
      <c r="H17" s="128"/>
      <c r="I17" s="129"/>
    </row>
    <row r="18" spans="1:9" x14ac:dyDescent="0.25">
      <c r="A18" s="82" t="s">
        <v>222</v>
      </c>
      <c r="B18" s="83"/>
      <c r="C18" s="65"/>
      <c r="D18" s="65"/>
      <c r="E18" s="65"/>
      <c r="F18" s="65"/>
      <c r="G18" s="65"/>
      <c r="H18" s="65"/>
      <c r="I18" s="66"/>
    </row>
    <row r="19" spans="1:9" x14ac:dyDescent="0.25">
      <c r="A19" s="67"/>
      <c r="B19" s="68"/>
      <c r="C19" s="68"/>
      <c r="D19" s="68"/>
      <c r="E19" s="68"/>
      <c r="F19" s="68"/>
      <c r="G19" s="68"/>
      <c r="H19" s="68"/>
      <c r="I19" s="69"/>
    </row>
    <row r="20" spans="1:9" x14ac:dyDescent="0.25">
      <c r="A20" s="70"/>
      <c r="B20" s="71"/>
      <c r="C20" s="71"/>
      <c r="D20" s="71"/>
      <c r="E20" s="71"/>
      <c r="F20" s="71"/>
      <c r="G20" s="71"/>
      <c r="H20" s="71"/>
      <c r="I20" s="72"/>
    </row>
    <row r="21" spans="1:9" x14ac:dyDescent="0.25">
      <c r="A21" s="127" t="s">
        <v>178</v>
      </c>
      <c r="B21" s="128"/>
      <c r="C21" s="128"/>
      <c r="D21" s="128"/>
      <c r="E21" s="128"/>
      <c r="F21" s="128"/>
      <c r="G21" s="128"/>
      <c r="H21" s="128"/>
      <c r="I21" s="129"/>
    </row>
    <row r="22" spans="1:9" x14ac:dyDescent="0.25">
      <c r="A22" s="64" t="s">
        <v>223</v>
      </c>
      <c r="B22" s="65"/>
      <c r="C22" s="65"/>
      <c r="D22" s="65"/>
      <c r="E22" s="65"/>
      <c r="F22" s="65"/>
      <c r="G22" s="65"/>
      <c r="H22" s="65"/>
      <c r="I22" s="66"/>
    </row>
    <row r="23" spans="1:9" x14ac:dyDescent="0.25">
      <c r="A23" s="67"/>
      <c r="B23" s="68"/>
      <c r="C23" s="68"/>
      <c r="D23" s="68"/>
      <c r="E23" s="68"/>
      <c r="F23" s="68"/>
      <c r="G23" s="68"/>
      <c r="H23" s="68"/>
      <c r="I23" s="69"/>
    </row>
    <row r="24" spans="1:9" x14ac:dyDescent="0.25">
      <c r="A24" s="104" t="s">
        <v>227</v>
      </c>
      <c r="B24" s="105"/>
      <c r="C24" s="105"/>
      <c r="D24" s="105"/>
      <c r="E24" s="105"/>
      <c r="F24" s="105"/>
      <c r="G24" s="105"/>
      <c r="H24" s="105"/>
      <c r="I24" s="106"/>
    </row>
    <row r="25" spans="1:9" x14ac:dyDescent="0.25">
      <c r="A25" t="s">
        <v>242</v>
      </c>
      <c r="B25" s="90"/>
      <c r="C25" s="90"/>
      <c r="D25" s="90"/>
      <c r="E25" s="90"/>
      <c r="F25" s="90"/>
      <c r="G25" s="90"/>
      <c r="H25" s="90"/>
      <c r="I25" s="91"/>
    </row>
    <row r="26" spans="1:9" x14ac:dyDescent="0.25">
      <c r="A26" s="92" t="s">
        <v>226</v>
      </c>
      <c r="B26" s="93"/>
      <c r="C26" s="93"/>
      <c r="D26" s="93"/>
      <c r="E26" s="93"/>
      <c r="F26" s="93"/>
      <c r="G26" s="93"/>
      <c r="H26" s="93"/>
      <c r="I26" s="94"/>
    </row>
    <row r="27" spans="1:9" x14ac:dyDescent="0.25">
      <c r="A27" s="92"/>
      <c r="B27" s="93"/>
      <c r="C27" s="93"/>
      <c r="D27" s="93"/>
      <c r="E27" s="93"/>
      <c r="F27" s="93"/>
      <c r="G27" s="93"/>
      <c r="H27" s="93"/>
      <c r="I27" s="94"/>
    </row>
    <row r="28" spans="1:9" ht="18.75" x14ac:dyDescent="0.25">
      <c r="A28" s="130" t="s">
        <v>224</v>
      </c>
      <c r="B28" s="131"/>
      <c r="C28" s="131"/>
      <c r="D28" s="131"/>
      <c r="E28" s="131"/>
      <c r="F28" s="131"/>
      <c r="G28" s="131"/>
      <c r="H28" s="131"/>
      <c r="I28" s="132"/>
    </row>
    <row r="29" spans="1:9" x14ac:dyDescent="0.25">
      <c r="A29" s="87" t="s">
        <v>225</v>
      </c>
      <c r="B29" s="88"/>
      <c r="C29" s="88"/>
      <c r="D29" s="88"/>
      <c r="E29" s="88"/>
      <c r="F29" s="88"/>
      <c r="G29" s="88"/>
      <c r="H29" s="88"/>
      <c r="I29" s="89"/>
    </row>
    <row r="30" spans="1:9" x14ac:dyDescent="0.25">
      <c r="A30" s="133"/>
      <c r="B30" s="134"/>
      <c r="C30" s="134"/>
      <c r="D30" s="134"/>
      <c r="E30" s="134"/>
      <c r="F30" s="134"/>
      <c r="G30" s="134"/>
      <c r="H30" s="134"/>
      <c r="I30" s="135"/>
    </row>
    <row r="31" spans="1:9" ht="15" customHeight="1" x14ac:dyDescent="0.25">
      <c r="A31" s="127" t="s">
        <v>7</v>
      </c>
      <c r="B31" s="128"/>
      <c r="C31" s="128"/>
      <c r="D31" s="128"/>
      <c r="E31" s="128"/>
      <c r="F31" s="128"/>
      <c r="G31" s="128"/>
      <c r="H31" s="128"/>
      <c r="I31" s="129"/>
    </row>
    <row r="32" spans="1:9" x14ac:dyDescent="0.25">
      <c r="A32" s="107" t="s">
        <v>179</v>
      </c>
      <c r="B32" s="108"/>
      <c r="C32" s="108"/>
      <c r="D32" s="108"/>
      <c r="E32" s="108"/>
      <c r="F32" s="108"/>
      <c r="G32" s="108"/>
      <c r="H32" s="108"/>
      <c r="I32" s="109"/>
    </row>
    <row r="33" spans="1:9" x14ac:dyDescent="0.25">
      <c r="A33" s="110" t="s">
        <v>180</v>
      </c>
      <c r="B33" s="111"/>
      <c r="C33" s="111"/>
      <c r="D33" s="111"/>
      <c r="E33" s="111"/>
      <c r="F33" s="111"/>
      <c r="G33" s="111"/>
      <c r="H33" s="111"/>
      <c r="I33" s="112"/>
    </row>
    <row r="34" spans="1:9" x14ac:dyDescent="0.25">
      <c r="A34" s="113" t="s">
        <v>8</v>
      </c>
      <c r="B34" s="114"/>
      <c r="C34" s="114"/>
      <c r="D34" s="114"/>
      <c r="E34" s="114"/>
      <c r="F34" s="114"/>
      <c r="G34" s="114"/>
      <c r="H34" s="114"/>
      <c r="I34" s="115"/>
    </row>
  </sheetData>
  <mergeCells count="16">
    <mergeCell ref="A24:I24"/>
    <mergeCell ref="A32:I32"/>
    <mergeCell ref="A33:I33"/>
    <mergeCell ref="A34:I34"/>
    <mergeCell ref="A1:I1"/>
    <mergeCell ref="C2:I2"/>
    <mergeCell ref="B3:I3"/>
    <mergeCell ref="A7:I7"/>
    <mergeCell ref="A9:I9"/>
    <mergeCell ref="A28:I28"/>
    <mergeCell ref="A30:I30"/>
    <mergeCell ref="A31:I31"/>
    <mergeCell ref="A13:I13"/>
    <mergeCell ref="A16:I16"/>
    <mergeCell ref="A17:I17"/>
    <mergeCell ref="A21:I21"/>
  </mergeCells>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2" r:id="rId1" display="Arrêté du 22 janvier 2014 fixant le cadre national des formations conduisant à la délivrance des diplômes nationaux de licence, de licence professionnelle et de master "/>
    <hyperlink ref="A32:I32" r:id="rId2" display="Arrêté du 30 juillet 2018 relatif au diplôme national de licence"/>
    <hyperlink ref="A33:B33" r:id="rId3" display="Arrêté du 17 novembre 1999 relatif à la licence professionnelle"/>
    <hyperlink ref="A33:I33" r:id="rId4" display="Arrêté du 17 novembre 1999 relatif à la licence professionnelle"/>
    <hyperlink ref="A34:I34" r:id="rId5" display="Arrêté du 22 janvier 2014 fixant le cadre national des formations conduisant à la délivrance des diplômes nationaux de licence, de licence professionnelle et de master"/>
  </hyperlinks>
  <pageMargins left="0.25" right="0.25" top="1.1437007874015752" bottom="1.1437007874015752" header="0.75000000000000011" footer="0.75000000000000011"/>
  <pageSetup paperSize="0" scale="90" fitToWidth="0" fitToHeight="0" orientation="landscape" horizontalDpi="0" verticalDpi="0" copies="0"/>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7"/>
  <sheetViews>
    <sheetView workbookViewId="0"/>
  </sheetViews>
  <sheetFormatPr baseColWidth="10" defaultRowHeight="15.75" x14ac:dyDescent="0.25"/>
  <cols>
    <col min="1" max="1" width="44.25" style="1" customWidth="1"/>
    <col min="2" max="2" width="16.375" style="1" customWidth="1"/>
    <col min="3" max="3" width="34.375" style="1" customWidth="1"/>
    <col min="4" max="4" width="47.125" style="1" customWidth="1"/>
    <col min="5" max="5" width="44.25" style="1" customWidth="1"/>
    <col min="6" max="6" width="58.125" style="2" customWidth="1"/>
    <col min="7" max="7" width="19.875" style="3" customWidth="1"/>
    <col min="8" max="1024" width="10.125" style="1" customWidth="1"/>
    <col min="1025" max="1025" width="11" customWidth="1"/>
  </cols>
  <sheetData>
    <row r="1" spans="1:5" x14ac:dyDescent="0.25">
      <c r="A1" s="1" t="s">
        <v>9</v>
      </c>
      <c r="B1" s="1" t="s">
        <v>10</v>
      </c>
      <c r="D1" s="1" t="s">
        <v>11</v>
      </c>
      <c r="E1" s="1" t="s">
        <v>12</v>
      </c>
    </row>
    <row r="2" spans="1:5" x14ac:dyDescent="0.25">
      <c r="A2" s="1" t="s">
        <v>13</v>
      </c>
      <c r="B2" s="1" t="s">
        <v>14</v>
      </c>
      <c r="D2" s="1" t="s">
        <v>15</v>
      </c>
    </row>
    <row r="3" spans="1:5" x14ac:dyDescent="0.25">
      <c r="A3" s="1" t="s">
        <v>16</v>
      </c>
      <c r="B3" s="1" t="s">
        <v>17</v>
      </c>
      <c r="D3" s="1" t="s">
        <v>18</v>
      </c>
    </row>
    <row r="4" spans="1:5" x14ac:dyDescent="0.25">
      <c r="A4" s="1" t="s">
        <v>19</v>
      </c>
      <c r="B4" s="1" t="s">
        <v>20</v>
      </c>
    </row>
    <row r="5" spans="1:5" x14ac:dyDescent="0.25">
      <c r="B5" s="1" t="s">
        <v>21</v>
      </c>
    </row>
    <row r="8" spans="1:5" x14ac:dyDescent="0.25">
      <c r="A8" s="1" t="s">
        <v>22</v>
      </c>
      <c r="B8" s="1" t="s">
        <v>23</v>
      </c>
      <c r="D8" s="1" t="s">
        <v>24</v>
      </c>
      <c r="E8" s="1" t="s">
        <v>22</v>
      </c>
    </row>
    <row r="9" spans="1:5" x14ac:dyDescent="0.25">
      <c r="A9" s="4" t="s">
        <v>25</v>
      </c>
      <c r="B9" s="1" t="s">
        <v>26</v>
      </c>
      <c r="D9" s="1" t="s">
        <v>27</v>
      </c>
      <c r="E9" s="1" t="s">
        <v>28</v>
      </c>
    </row>
    <row r="10" spans="1:5" x14ac:dyDescent="0.25">
      <c r="A10" s="1" t="s">
        <v>29</v>
      </c>
      <c r="B10" s="1" t="s">
        <v>30</v>
      </c>
      <c r="D10" s="1" t="s">
        <v>27</v>
      </c>
      <c r="E10" s="1" t="s">
        <v>31</v>
      </c>
    </row>
    <row r="11" spans="1:5" x14ac:dyDescent="0.25">
      <c r="A11" s="1" t="s">
        <v>4</v>
      </c>
      <c r="B11" s="1" t="s">
        <v>6</v>
      </c>
      <c r="D11" s="1" t="s">
        <v>32</v>
      </c>
      <c r="E11" s="1" t="s">
        <v>33</v>
      </c>
    </row>
    <row r="12" spans="1:5" x14ac:dyDescent="0.25">
      <c r="A12" s="1" t="s">
        <v>33</v>
      </c>
      <c r="B12" s="1" t="s">
        <v>34</v>
      </c>
      <c r="D12" s="1" t="s">
        <v>35</v>
      </c>
      <c r="E12" s="1" t="s">
        <v>29</v>
      </c>
    </row>
    <row r="13" spans="1:5" x14ac:dyDescent="0.25">
      <c r="A13" s="1" t="s">
        <v>28</v>
      </c>
      <c r="B13" s="1" t="s">
        <v>36</v>
      </c>
      <c r="D13" s="1" t="s">
        <v>35</v>
      </c>
      <c r="E13" s="1" t="s">
        <v>4</v>
      </c>
    </row>
    <row r="14" spans="1:5" x14ac:dyDescent="0.25">
      <c r="A14" s="1" t="s">
        <v>37</v>
      </c>
      <c r="B14" s="1" t="s">
        <v>38</v>
      </c>
      <c r="D14" s="1" t="s">
        <v>35</v>
      </c>
      <c r="E14" s="1" t="s">
        <v>39</v>
      </c>
    </row>
    <row r="15" spans="1:5" x14ac:dyDescent="0.25">
      <c r="A15" s="1" t="s">
        <v>40</v>
      </c>
      <c r="B15" s="1" t="s">
        <v>41</v>
      </c>
      <c r="D15" s="1" t="s">
        <v>35</v>
      </c>
      <c r="E15" s="1" t="s">
        <v>42</v>
      </c>
    </row>
    <row r="16" spans="1:5" x14ac:dyDescent="0.25">
      <c r="A16" s="1" t="s">
        <v>39</v>
      </c>
      <c r="B16" s="1" t="s">
        <v>43</v>
      </c>
      <c r="D16" s="1" t="s">
        <v>35</v>
      </c>
      <c r="E16" s="1" t="s">
        <v>44</v>
      </c>
    </row>
    <row r="17" spans="1:5" x14ac:dyDescent="0.25">
      <c r="A17" s="1" t="s">
        <v>45</v>
      </c>
      <c r="B17" s="1" t="s">
        <v>46</v>
      </c>
      <c r="D17" s="1" t="s">
        <v>35</v>
      </c>
      <c r="E17" s="1" t="s">
        <v>47</v>
      </c>
    </row>
    <row r="18" spans="1:5" x14ac:dyDescent="0.25">
      <c r="A18" s="1" t="s">
        <v>48</v>
      </c>
      <c r="B18" s="1" t="s">
        <v>49</v>
      </c>
      <c r="D18" s="1" t="s">
        <v>35</v>
      </c>
      <c r="E18" s="1" t="s">
        <v>50</v>
      </c>
    </row>
    <row r="19" spans="1:5" x14ac:dyDescent="0.25">
      <c r="A19" s="1" t="s">
        <v>51</v>
      </c>
      <c r="B19" s="1" t="s">
        <v>52</v>
      </c>
      <c r="D19" s="1" t="s">
        <v>53</v>
      </c>
      <c r="E19" s="4" t="s">
        <v>25</v>
      </c>
    </row>
    <row r="20" spans="1:5" x14ac:dyDescent="0.25">
      <c r="A20" s="1" t="s">
        <v>54</v>
      </c>
      <c r="B20" s="1" t="s">
        <v>55</v>
      </c>
      <c r="D20" s="1" t="s">
        <v>53</v>
      </c>
      <c r="E20" s="1" t="s">
        <v>37</v>
      </c>
    </row>
    <row r="21" spans="1:5" x14ac:dyDescent="0.25">
      <c r="A21" s="1" t="s">
        <v>56</v>
      </c>
      <c r="B21" s="1" t="s">
        <v>57</v>
      </c>
      <c r="D21" s="1" t="s">
        <v>53</v>
      </c>
      <c r="E21" s="1" t="s">
        <v>58</v>
      </c>
    </row>
    <row r="22" spans="1:5" x14ac:dyDescent="0.25">
      <c r="A22" s="1" t="s">
        <v>59</v>
      </c>
      <c r="B22" s="1" t="s">
        <v>60</v>
      </c>
      <c r="D22" s="1" t="s">
        <v>53</v>
      </c>
      <c r="E22" s="1" t="s">
        <v>61</v>
      </c>
    </row>
    <row r="23" spans="1:5" x14ac:dyDescent="0.25">
      <c r="A23" s="1" t="s">
        <v>62</v>
      </c>
      <c r="B23" s="1" t="s">
        <v>63</v>
      </c>
      <c r="D23" s="1" t="s">
        <v>53</v>
      </c>
      <c r="E23" s="1" t="s">
        <v>64</v>
      </c>
    </row>
    <row r="24" spans="1:5" x14ac:dyDescent="0.25">
      <c r="A24" s="1" t="s">
        <v>65</v>
      </c>
      <c r="B24" s="1" t="s">
        <v>66</v>
      </c>
      <c r="D24" s="1" t="s">
        <v>53</v>
      </c>
      <c r="E24" s="1" t="s">
        <v>67</v>
      </c>
    </row>
    <row r="25" spans="1:5" x14ac:dyDescent="0.25">
      <c r="A25" s="1" t="s">
        <v>68</v>
      </c>
      <c r="B25" s="1" t="s">
        <v>69</v>
      </c>
      <c r="D25" s="1" t="s">
        <v>53</v>
      </c>
      <c r="E25" s="1" t="s">
        <v>70</v>
      </c>
    </row>
    <row r="26" spans="1:5" x14ac:dyDescent="0.25">
      <c r="A26" s="1" t="s">
        <v>71</v>
      </c>
      <c r="B26" s="1" t="s">
        <v>72</v>
      </c>
      <c r="D26" s="1" t="s">
        <v>73</v>
      </c>
      <c r="E26" s="1" t="s">
        <v>40</v>
      </c>
    </row>
    <row r="30" spans="1:5" x14ac:dyDescent="0.25">
      <c r="A30" s="4" t="s">
        <v>27</v>
      </c>
      <c r="B30" s="5" t="s">
        <v>74</v>
      </c>
      <c r="C30" s="4" t="s">
        <v>2</v>
      </c>
      <c r="D30" s="4" t="s">
        <v>75</v>
      </c>
      <c r="E30" s="4" t="s">
        <v>40</v>
      </c>
    </row>
    <row r="31" spans="1:5" x14ac:dyDescent="0.25">
      <c r="A31" s="4" t="s">
        <v>28</v>
      </c>
      <c r="B31" s="5" t="s">
        <v>33</v>
      </c>
      <c r="C31" s="4" t="s">
        <v>29</v>
      </c>
      <c r="D31" s="4" t="s">
        <v>25</v>
      </c>
      <c r="E31" s="4" t="s">
        <v>40</v>
      </c>
    </row>
    <row r="32" spans="1:5" x14ac:dyDescent="0.25">
      <c r="A32" s="4" t="s">
        <v>56</v>
      </c>
      <c r="C32" s="4" t="s">
        <v>4</v>
      </c>
      <c r="D32" s="4" t="s">
        <v>37</v>
      </c>
    </row>
    <row r="33" spans="3:4" x14ac:dyDescent="0.25">
      <c r="C33" s="4" t="s">
        <v>39</v>
      </c>
      <c r="D33" s="4" t="s">
        <v>59</v>
      </c>
    </row>
    <row r="34" spans="3:4" x14ac:dyDescent="0.25">
      <c r="C34" s="4" t="s">
        <v>45</v>
      </c>
      <c r="D34" s="4" t="s">
        <v>62</v>
      </c>
    </row>
    <row r="35" spans="3:4" x14ac:dyDescent="0.25">
      <c r="C35" s="4" t="s">
        <v>48</v>
      </c>
      <c r="D35" s="4" t="s">
        <v>65</v>
      </c>
    </row>
    <row r="36" spans="3:4" x14ac:dyDescent="0.25">
      <c r="C36" s="4" t="s">
        <v>51</v>
      </c>
      <c r="D36" s="4" t="s">
        <v>68</v>
      </c>
    </row>
    <row r="37" spans="3:4" x14ac:dyDescent="0.25">
      <c r="C37" s="4" t="s">
        <v>54</v>
      </c>
      <c r="D37" s="4" t="s">
        <v>71</v>
      </c>
    </row>
  </sheetData>
  <pageMargins left="0.70000000000000007" right="0.70000000000000007" top="1.1437007874015752" bottom="1.1437007874015752" header="0.75000000000000011" footer="0.75000000000000011"/>
  <pageSetup paperSize="0" fitToWidth="0" fitToHeight="0" orientation="portrait" horizontalDpi="0" verticalDpi="0" copies="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J61"/>
  <sheetViews>
    <sheetView topLeftCell="A31" zoomScale="69" zoomScaleNormal="69" workbookViewId="0">
      <selection activeCell="K51" sqref="K51:K56"/>
    </sheetView>
  </sheetViews>
  <sheetFormatPr baseColWidth="10" defaultRowHeight="15" x14ac:dyDescent="0.25"/>
  <cols>
    <col min="1" max="1" width="26.375" style="1" customWidth="1"/>
    <col min="2" max="2" width="41.875" style="9" customWidth="1"/>
    <col min="3" max="3" width="19.625" style="9" customWidth="1"/>
    <col min="4" max="4" width="6.375" style="9" customWidth="1"/>
    <col min="5" max="5" width="11.375" style="9" customWidth="1"/>
    <col min="6" max="6" width="13.125" style="9" customWidth="1"/>
    <col min="7" max="7" width="20.375" style="9" customWidth="1"/>
    <col min="8" max="8" width="10.75" style="9" customWidth="1"/>
    <col min="9" max="10" width="16.75" style="9" customWidth="1"/>
    <col min="11" max="11" width="10.25" style="1" customWidth="1"/>
    <col min="12" max="12" width="16.75" style="1" customWidth="1"/>
    <col min="13" max="13" width="10.25" style="1" customWidth="1"/>
    <col min="14" max="1024" width="10.375" style="1" customWidth="1"/>
    <col min="1025" max="1025" width="11" customWidth="1"/>
  </cols>
  <sheetData>
    <row r="1" spans="1:13" ht="23.25" x14ac:dyDescent="0.35">
      <c r="A1" s="139" t="s">
        <v>0</v>
      </c>
      <c r="B1" s="139"/>
      <c r="C1" s="139"/>
      <c r="D1" s="139"/>
      <c r="E1" s="139"/>
      <c r="F1" s="139"/>
      <c r="G1" s="139"/>
      <c r="H1" s="139"/>
      <c r="I1" s="139"/>
      <c r="J1" s="139"/>
      <c r="K1" s="139"/>
      <c r="L1" s="139"/>
      <c r="M1" s="139"/>
    </row>
    <row r="2" spans="1:13" ht="20.100000000000001" customHeight="1" x14ac:dyDescent="0.25">
      <c r="A2" s="6" t="s">
        <v>1</v>
      </c>
      <c r="B2" s="140" t="str">
        <f>Fiche_générale!B2</f>
        <v>LASH</v>
      </c>
      <c r="C2" s="140"/>
      <c r="D2" s="140"/>
      <c r="E2" s="140"/>
      <c r="F2" s="1"/>
      <c r="G2" s="1"/>
      <c r="H2" s="1"/>
      <c r="I2" s="1"/>
      <c r="J2" s="1"/>
    </row>
    <row r="3" spans="1:13" ht="20.100000000000001" customHeight="1" x14ac:dyDescent="0.25">
      <c r="A3" s="6" t="s">
        <v>3</v>
      </c>
      <c r="B3" s="140" t="str">
        <f>Fiche_générale!B3:I3</f>
        <v>Lettres Langues Arts et Communication</v>
      </c>
      <c r="C3" s="140"/>
      <c r="D3" s="140"/>
      <c r="E3" s="140"/>
      <c r="F3" s="1"/>
      <c r="G3" s="1"/>
      <c r="H3" s="1"/>
      <c r="I3" s="1"/>
      <c r="J3" s="1"/>
    </row>
    <row r="4" spans="1:13" ht="20.100000000000001" customHeight="1" x14ac:dyDescent="0.3">
      <c r="A4" s="6" t="s">
        <v>76</v>
      </c>
      <c r="B4" s="7" t="str">
        <f>Fiche_générale!B4</f>
        <v>HPLAC18</v>
      </c>
      <c r="C4" s="8" t="s">
        <v>77</v>
      </c>
      <c r="D4" s="141">
        <v>180</v>
      </c>
      <c r="E4" s="141"/>
    </row>
    <row r="5" spans="1:13" ht="20.100000000000001" customHeight="1" x14ac:dyDescent="0.25">
      <c r="B5" s="1"/>
      <c r="C5" s="1"/>
      <c r="D5" s="1"/>
      <c r="E5" s="1"/>
      <c r="F5" s="1"/>
      <c r="G5" s="1"/>
      <c r="H5" s="1"/>
      <c r="I5" s="1"/>
      <c r="J5" s="1"/>
    </row>
    <row r="6" spans="1:13" ht="20.100000000000001" customHeight="1" x14ac:dyDescent="0.3">
      <c r="A6" s="6" t="s">
        <v>78</v>
      </c>
      <c r="B6" s="10" t="s">
        <v>79</v>
      </c>
      <c r="C6" s="8" t="s">
        <v>80</v>
      </c>
      <c r="D6" s="142">
        <v>183</v>
      </c>
      <c r="E6" s="142"/>
      <c r="F6" s="143" t="s">
        <v>81</v>
      </c>
      <c r="G6" s="143"/>
      <c r="H6" s="144" t="s">
        <v>82</v>
      </c>
      <c r="I6" s="144"/>
      <c r="J6" s="144"/>
      <c r="K6" s="144"/>
      <c r="L6" s="144"/>
      <c r="M6" s="144"/>
    </row>
    <row r="7" spans="1:13" ht="20.100000000000001" customHeight="1" x14ac:dyDescent="0.25">
      <c r="A7" s="6" t="s">
        <v>83</v>
      </c>
      <c r="B7" s="10" t="s">
        <v>84</v>
      </c>
      <c r="C7" s="1"/>
      <c r="D7" s="1"/>
      <c r="E7" s="1"/>
      <c r="F7" s="1"/>
      <c r="G7" s="1"/>
      <c r="H7" s="1"/>
      <c r="I7" s="1"/>
      <c r="J7" s="1"/>
    </row>
    <row r="8" spans="1:13" ht="20.100000000000001" customHeight="1" x14ac:dyDescent="0.25">
      <c r="A8" s="11"/>
      <c r="B8" s="12"/>
      <c r="C8" s="1"/>
      <c r="D8" s="1"/>
      <c r="E8" s="1"/>
      <c r="F8" s="1"/>
      <c r="G8" s="13"/>
      <c r="H8" s="13"/>
      <c r="I8" s="13"/>
      <c r="J8" s="13"/>
    </row>
    <row r="9" spans="1:13" ht="15" customHeight="1" x14ac:dyDescent="0.25">
      <c r="A9" s="57"/>
      <c r="B9" s="17"/>
      <c r="C9" s="17"/>
      <c r="D9" s="13"/>
      <c r="E9" s="146" t="s">
        <v>85</v>
      </c>
      <c r="F9" s="146"/>
      <c r="G9" s="146" t="s">
        <v>86</v>
      </c>
      <c r="H9" s="146"/>
      <c r="I9" s="13"/>
      <c r="J9" s="14">
        <v>1</v>
      </c>
      <c r="K9" s="13"/>
      <c r="L9" s="13"/>
      <c r="M9" s="13"/>
    </row>
    <row r="10" spans="1:13" ht="15" customHeight="1" x14ac:dyDescent="0.25">
      <c r="A10" s="57"/>
      <c r="B10" s="17"/>
      <c r="C10" s="17"/>
      <c r="D10" s="15"/>
      <c r="E10" s="147" t="s">
        <v>88</v>
      </c>
      <c r="F10" s="147"/>
      <c r="G10" s="148" t="s">
        <v>89</v>
      </c>
      <c r="H10" s="148"/>
      <c r="I10" s="16"/>
      <c r="J10" s="16"/>
      <c r="K10" s="16"/>
      <c r="L10" s="16"/>
      <c r="M10" s="16"/>
    </row>
    <row r="11" spans="1:13" ht="15" customHeight="1" x14ac:dyDescent="0.25">
      <c r="A11" s="58">
        <v>4</v>
      </c>
      <c r="B11" s="17"/>
      <c r="C11" s="17"/>
      <c r="D11" s="17"/>
      <c r="I11" s="1"/>
      <c r="J11" s="1"/>
      <c r="L11" s="16"/>
      <c r="M11" s="16"/>
    </row>
    <row r="12" spans="1:13" ht="15" customHeight="1" x14ac:dyDescent="0.25">
      <c r="A12" s="57"/>
      <c r="B12" s="17"/>
      <c r="C12" s="17"/>
      <c r="D12" s="17"/>
      <c r="E12" s="1"/>
      <c r="F12" s="1"/>
      <c r="G12" s="1"/>
      <c r="H12" s="1"/>
      <c r="I12" s="1"/>
      <c r="J12" s="1"/>
      <c r="L12" s="16"/>
      <c r="M12" s="16"/>
    </row>
    <row r="13" spans="1:13" ht="14.1" customHeight="1" x14ac:dyDescent="0.25">
      <c r="A13" s="57"/>
      <c r="B13" s="17"/>
      <c r="C13" s="17"/>
      <c r="D13" s="17"/>
      <c r="E13" s="149"/>
      <c r="F13" s="149"/>
      <c r="G13" s="17"/>
      <c r="H13" s="17"/>
    </row>
    <row r="14" spans="1:13" ht="26.25" customHeight="1" x14ac:dyDescent="0.25">
      <c r="A14" s="57"/>
      <c r="B14" s="18"/>
      <c r="C14" s="17"/>
      <c r="D14" s="17"/>
      <c r="E14" s="19"/>
      <c r="F14" s="19"/>
      <c r="G14" s="17"/>
      <c r="H14" s="17"/>
      <c r="I14" s="145" t="s">
        <v>90</v>
      </c>
      <c r="J14" s="145"/>
      <c r="K14" s="145"/>
      <c r="L14" s="145" t="s">
        <v>91</v>
      </c>
      <c r="M14" s="145"/>
    </row>
    <row r="15" spans="1:13" ht="39.75" customHeight="1" x14ac:dyDescent="0.25">
      <c r="C15" s="20"/>
      <c r="D15" s="20"/>
      <c r="E15" s="21"/>
      <c r="F15" s="21"/>
      <c r="G15" s="21"/>
      <c r="H15" s="22"/>
      <c r="I15" s="23" t="s">
        <v>92</v>
      </c>
      <c r="J15" s="23" t="str">
        <f>IF(G17="CCI (CC Intégral)","CT pour les dispensés","Contrôle Terminal")</f>
        <v>Contrôle Terminal</v>
      </c>
      <c r="K15" s="24"/>
      <c r="L15" s="25" t="s">
        <v>93</v>
      </c>
      <c r="M15" s="26"/>
    </row>
    <row r="16" spans="1:13" s="9" customFormat="1" ht="31.5" x14ac:dyDescent="0.2">
      <c r="A16" s="23" t="s">
        <v>11</v>
      </c>
      <c r="B16" s="23" t="s">
        <v>94</v>
      </c>
      <c r="C16" s="24" t="s">
        <v>95</v>
      </c>
      <c r="D16" s="25" t="s">
        <v>96</v>
      </c>
      <c r="E16" s="26" t="s">
        <v>97</v>
      </c>
      <c r="F16" s="27" t="s">
        <v>98</v>
      </c>
      <c r="G16" s="28" t="s">
        <v>99</v>
      </c>
      <c r="H16" s="27" t="s">
        <v>100</v>
      </c>
      <c r="I16" s="25" t="s">
        <v>101</v>
      </c>
      <c r="J16" s="25" t="s">
        <v>102</v>
      </c>
      <c r="K16" s="25" t="s">
        <v>103</v>
      </c>
      <c r="L16" s="25" t="s">
        <v>102</v>
      </c>
      <c r="M16" s="25" t="s">
        <v>103</v>
      </c>
    </row>
    <row r="17" spans="1:13" ht="15" customHeight="1" x14ac:dyDescent="0.25">
      <c r="A17" s="29" t="s">
        <v>15</v>
      </c>
      <c r="B17" s="30" t="s">
        <v>104</v>
      </c>
      <c r="C17" s="30" t="s">
        <v>202</v>
      </c>
      <c r="D17" s="31">
        <v>6</v>
      </c>
      <c r="E17" s="31">
        <v>6</v>
      </c>
      <c r="F17" s="31" t="s">
        <v>87</v>
      </c>
      <c r="G17" s="31"/>
      <c r="H17" s="31"/>
      <c r="I17" s="29"/>
      <c r="J17" s="29"/>
      <c r="K17" s="29"/>
      <c r="L17" s="29"/>
      <c r="M17" s="29"/>
    </row>
    <row r="18" spans="1:13" ht="15" customHeight="1" x14ac:dyDescent="0.25">
      <c r="A18" s="29" t="s">
        <v>18</v>
      </c>
      <c r="B18" s="30" t="s">
        <v>105</v>
      </c>
      <c r="C18" s="30" t="s">
        <v>203</v>
      </c>
      <c r="D18" s="31"/>
      <c r="E18" s="31">
        <v>1</v>
      </c>
      <c r="F18" s="31" t="s">
        <v>87</v>
      </c>
      <c r="G18" s="31" t="s">
        <v>13</v>
      </c>
      <c r="H18" s="31"/>
      <c r="I18" s="29">
        <v>2</v>
      </c>
      <c r="J18" s="29" t="s">
        <v>17</v>
      </c>
      <c r="K18" s="29"/>
      <c r="L18" s="29" t="s">
        <v>17</v>
      </c>
      <c r="M18" s="29"/>
    </row>
    <row r="19" spans="1:13" ht="15" customHeight="1" x14ac:dyDescent="0.25">
      <c r="A19" s="29" t="s">
        <v>18</v>
      </c>
      <c r="B19" s="30" t="s">
        <v>106</v>
      </c>
      <c r="C19" s="30" t="s">
        <v>204</v>
      </c>
      <c r="D19" s="31"/>
      <c r="E19" s="31">
        <v>1</v>
      </c>
      <c r="F19" s="31" t="s">
        <v>87</v>
      </c>
      <c r="G19" s="31" t="s">
        <v>13</v>
      </c>
      <c r="H19" s="31"/>
      <c r="I19" s="29">
        <v>2</v>
      </c>
      <c r="J19" s="29" t="s">
        <v>17</v>
      </c>
      <c r="K19" s="29"/>
      <c r="L19" s="29" t="s">
        <v>17</v>
      </c>
      <c r="M19" s="29"/>
    </row>
    <row r="20" spans="1:13" ht="36.75" customHeight="1" thickBot="1" x14ac:dyDescent="0.3">
      <c r="A20" s="29" t="s">
        <v>18</v>
      </c>
      <c r="B20" s="48" t="s">
        <v>171</v>
      </c>
      <c r="C20" s="30"/>
      <c r="D20" s="31"/>
      <c r="E20" s="31">
        <v>1</v>
      </c>
      <c r="F20" s="31" t="s">
        <v>87</v>
      </c>
      <c r="G20" s="31" t="s">
        <v>16</v>
      </c>
      <c r="H20" s="31"/>
      <c r="I20" s="29"/>
      <c r="J20" s="29" t="s">
        <v>14</v>
      </c>
      <c r="K20" s="29" t="s">
        <v>107</v>
      </c>
      <c r="L20" s="29" t="s">
        <v>17</v>
      </c>
      <c r="M20" s="29"/>
    </row>
    <row r="21" spans="1:13" ht="15" customHeight="1" x14ac:dyDescent="0.25">
      <c r="A21" s="29" t="s">
        <v>15</v>
      </c>
      <c r="B21" s="30" t="s">
        <v>108</v>
      </c>
      <c r="C21" s="30" t="s">
        <v>205</v>
      </c>
      <c r="D21" s="31">
        <v>6</v>
      </c>
      <c r="E21" s="31">
        <v>6</v>
      </c>
      <c r="F21" s="31" t="s">
        <v>87</v>
      </c>
      <c r="G21" s="31"/>
      <c r="H21" s="31"/>
      <c r="I21" s="29"/>
      <c r="J21" s="29"/>
      <c r="K21" s="29"/>
      <c r="L21" s="29"/>
      <c r="M21" s="29"/>
    </row>
    <row r="22" spans="1:13" ht="15" customHeight="1" x14ac:dyDescent="0.25">
      <c r="A22" s="29" t="s">
        <v>18</v>
      </c>
      <c r="B22" s="30" t="s">
        <v>109</v>
      </c>
      <c r="C22" s="30" t="s">
        <v>206</v>
      </c>
      <c r="D22" s="31"/>
      <c r="E22" s="31">
        <v>1</v>
      </c>
      <c r="F22" s="31" t="s">
        <v>87</v>
      </c>
      <c r="G22" s="31" t="s">
        <v>13</v>
      </c>
      <c r="H22" s="31"/>
      <c r="I22" s="29">
        <v>2</v>
      </c>
      <c r="J22" s="29" t="s">
        <v>17</v>
      </c>
      <c r="K22" s="29"/>
      <c r="L22" s="29" t="s">
        <v>17</v>
      </c>
      <c r="M22" s="29"/>
    </row>
    <row r="23" spans="1:13" ht="15" customHeight="1" x14ac:dyDescent="0.25">
      <c r="A23" s="29" t="s">
        <v>18</v>
      </c>
      <c r="B23" s="30" t="s">
        <v>110</v>
      </c>
      <c r="C23" s="30" t="s">
        <v>207</v>
      </c>
      <c r="D23" s="31"/>
      <c r="E23" s="31">
        <v>1</v>
      </c>
      <c r="F23" s="31" t="s">
        <v>87</v>
      </c>
      <c r="G23" s="31" t="s">
        <v>13</v>
      </c>
      <c r="H23" s="31"/>
      <c r="I23" s="29">
        <v>2</v>
      </c>
      <c r="J23" s="29" t="s">
        <v>17</v>
      </c>
      <c r="K23" s="29"/>
      <c r="L23" s="29" t="s">
        <v>17</v>
      </c>
      <c r="M23" s="29"/>
    </row>
    <row r="24" spans="1:13" ht="15" customHeight="1" x14ac:dyDescent="0.25">
      <c r="A24" s="29" t="s">
        <v>18</v>
      </c>
      <c r="B24" s="30" t="s">
        <v>111</v>
      </c>
      <c r="C24" s="30"/>
      <c r="D24" s="31"/>
      <c r="E24" s="31">
        <v>1</v>
      </c>
      <c r="F24" s="31" t="s">
        <v>87</v>
      </c>
      <c r="G24" s="31" t="s">
        <v>13</v>
      </c>
      <c r="H24" s="31"/>
      <c r="I24" s="29">
        <v>2</v>
      </c>
      <c r="J24" s="29" t="s">
        <v>17</v>
      </c>
      <c r="K24" s="29"/>
      <c r="L24" s="29" t="s">
        <v>17</v>
      </c>
      <c r="M24" s="29"/>
    </row>
    <row r="25" spans="1:13" ht="15" customHeight="1" x14ac:dyDescent="0.25">
      <c r="A25" s="29" t="s">
        <v>18</v>
      </c>
      <c r="B25" s="30" t="s">
        <v>112</v>
      </c>
      <c r="C25" s="30"/>
      <c r="D25" s="31"/>
      <c r="E25" s="31">
        <v>1</v>
      </c>
      <c r="F25" s="31" t="s">
        <v>87</v>
      </c>
      <c r="G25" s="31" t="s">
        <v>13</v>
      </c>
      <c r="H25" s="31"/>
      <c r="I25" s="29">
        <v>2</v>
      </c>
      <c r="J25" s="29" t="s">
        <v>17</v>
      </c>
      <c r="K25" s="29"/>
      <c r="L25" s="29" t="s">
        <v>17</v>
      </c>
      <c r="M25" s="29"/>
    </row>
    <row r="26" spans="1:13" ht="15" customHeight="1" x14ac:dyDescent="0.25">
      <c r="A26" s="29" t="s">
        <v>18</v>
      </c>
      <c r="B26" s="30" t="s">
        <v>113</v>
      </c>
      <c r="C26" s="30"/>
      <c r="D26" s="31"/>
      <c r="E26" s="31">
        <v>1</v>
      </c>
      <c r="F26" s="31" t="s">
        <v>87</v>
      </c>
      <c r="G26" s="31" t="s">
        <v>13</v>
      </c>
      <c r="H26" s="31"/>
      <c r="I26" s="29">
        <v>2</v>
      </c>
      <c r="J26" s="29" t="s">
        <v>17</v>
      </c>
      <c r="K26" s="29"/>
      <c r="L26" s="29" t="s">
        <v>17</v>
      </c>
      <c r="M26" s="29"/>
    </row>
    <row r="27" spans="1:13" ht="15" customHeight="1" x14ac:dyDescent="0.25">
      <c r="A27" s="29" t="s">
        <v>15</v>
      </c>
      <c r="B27" s="29" t="s">
        <v>114</v>
      </c>
      <c r="C27" s="30" t="s">
        <v>208</v>
      </c>
      <c r="D27" s="31">
        <v>6</v>
      </c>
      <c r="E27" s="31">
        <v>6</v>
      </c>
      <c r="F27" s="31" t="s">
        <v>87</v>
      </c>
      <c r="G27" s="31"/>
      <c r="H27" s="31"/>
      <c r="I27" s="29"/>
      <c r="J27" s="29"/>
      <c r="K27" s="29"/>
      <c r="L27" s="29"/>
      <c r="M27" s="29"/>
    </row>
    <row r="28" spans="1:13" ht="15" customHeight="1" x14ac:dyDescent="0.25">
      <c r="A28" s="29" t="s">
        <v>18</v>
      </c>
      <c r="B28" s="29" t="s">
        <v>115</v>
      </c>
      <c r="C28" s="30" t="s">
        <v>209</v>
      </c>
      <c r="D28" s="31"/>
      <c r="E28" s="31">
        <v>1</v>
      </c>
      <c r="F28" s="31" t="s">
        <v>87</v>
      </c>
      <c r="G28" s="31" t="s">
        <v>13</v>
      </c>
      <c r="H28" s="31"/>
      <c r="I28" s="29">
        <v>2</v>
      </c>
      <c r="J28" s="29" t="s">
        <v>17</v>
      </c>
      <c r="K28" s="29"/>
      <c r="L28" s="29" t="s">
        <v>17</v>
      </c>
      <c r="M28" s="29"/>
    </row>
    <row r="29" spans="1:13" ht="15" customHeight="1" x14ac:dyDescent="0.25">
      <c r="A29" s="29" t="s">
        <v>18</v>
      </c>
      <c r="B29" s="29" t="s">
        <v>116</v>
      </c>
      <c r="C29" s="30"/>
      <c r="D29" s="31"/>
      <c r="E29" s="29">
        <v>1</v>
      </c>
      <c r="F29" s="31" t="s">
        <v>87</v>
      </c>
      <c r="G29" s="29" t="s">
        <v>13</v>
      </c>
      <c r="H29" s="29"/>
      <c r="I29" s="29">
        <v>2</v>
      </c>
      <c r="J29" s="29" t="s">
        <v>17</v>
      </c>
      <c r="K29" s="29"/>
      <c r="L29" s="29" t="s">
        <v>17</v>
      </c>
      <c r="M29" s="29"/>
    </row>
    <row r="30" spans="1:13" ht="15" customHeight="1" x14ac:dyDescent="0.25">
      <c r="A30" s="29" t="s">
        <v>18</v>
      </c>
      <c r="B30" s="29" t="s">
        <v>117</v>
      </c>
      <c r="C30" s="30"/>
      <c r="D30" s="31"/>
      <c r="E30" s="29">
        <v>1</v>
      </c>
      <c r="F30" s="31" t="s">
        <v>87</v>
      </c>
      <c r="G30" s="29" t="s">
        <v>13</v>
      </c>
      <c r="H30" s="29"/>
      <c r="I30" s="29">
        <v>2</v>
      </c>
      <c r="J30" s="29" t="s">
        <v>17</v>
      </c>
      <c r="K30" s="29"/>
      <c r="L30" s="29" t="s">
        <v>17</v>
      </c>
      <c r="M30" s="29"/>
    </row>
    <row r="31" spans="1:13" ht="15" customHeight="1" x14ac:dyDescent="0.25">
      <c r="A31" s="29" t="s">
        <v>18</v>
      </c>
      <c r="B31" s="29" t="s">
        <v>118</v>
      </c>
      <c r="C31" s="30"/>
      <c r="D31" s="31"/>
      <c r="E31" s="29">
        <v>1</v>
      </c>
      <c r="F31" s="31" t="s">
        <v>87</v>
      </c>
      <c r="G31" s="29" t="s">
        <v>13</v>
      </c>
      <c r="H31" s="29"/>
      <c r="I31" s="29">
        <v>2</v>
      </c>
      <c r="J31" s="29" t="s">
        <v>17</v>
      </c>
      <c r="K31" s="29"/>
      <c r="L31" s="29" t="s">
        <v>17</v>
      </c>
      <c r="M31" s="29"/>
    </row>
    <row r="32" spans="1:13" ht="15" customHeight="1" x14ac:dyDescent="0.25">
      <c r="A32" s="29" t="s">
        <v>15</v>
      </c>
      <c r="B32" s="29" t="s">
        <v>119</v>
      </c>
      <c r="C32" s="29" t="s">
        <v>210</v>
      </c>
      <c r="D32" s="31">
        <v>6</v>
      </c>
      <c r="E32" s="29">
        <v>6</v>
      </c>
      <c r="F32" s="31" t="s">
        <v>87</v>
      </c>
      <c r="G32" s="29"/>
      <c r="H32" s="29"/>
      <c r="I32" s="29"/>
      <c r="J32" s="29"/>
      <c r="K32" s="29"/>
      <c r="L32" s="29"/>
      <c r="M32" s="29"/>
    </row>
    <row r="33" spans="1:13" ht="15" customHeight="1" x14ac:dyDescent="0.25">
      <c r="A33" s="29" t="s">
        <v>18</v>
      </c>
      <c r="B33" s="30" t="s">
        <v>120</v>
      </c>
      <c r="C33" s="30" t="s">
        <v>211</v>
      </c>
      <c r="D33" s="31"/>
      <c r="E33" s="29">
        <v>1</v>
      </c>
      <c r="F33" s="31" t="s">
        <v>87</v>
      </c>
      <c r="G33" s="29" t="s">
        <v>13</v>
      </c>
      <c r="H33" s="29"/>
      <c r="I33" s="30">
        <v>2</v>
      </c>
      <c r="J33" s="29" t="s">
        <v>17</v>
      </c>
      <c r="K33" s="29"/>
      <c r="L33" s="29" t="s">
        <v>17</v>
      </c>
      <c r="M33" s="29"/>
    </row>
    <row r="34" spans="1:13" ht="15" customHeight="1" x14ac:dyDescent="0.25">
      <c r="A34" s="29" t="s">
        <v>18</v>
      </c>
      <c r="B34" s="30" t="s">
        <v>121</v>
      </c>
      <c r="C34" s="30" t="s">
        <v>212</v>
      </c>
      <c r="D34" s="31"/>
      <c r="E34" s="29">
        <v>1</v>
      </c>
      <c r="F34" s="31" t="s">
        <v>87</v>
      </c>
      <c r="G34" s="29" t="s">
        <v>13</v>
      </c>
      <c r="H34" s="29"/>
      <c r="I34" s="30">
        <v>2</v>
      </c>
      <c r="J34" s="29" t="s">
        <v>17</v>
      </c>
      <c r="K34" s="29"/>
      <c r="L34" s="29" t="s">
        <v>17</v>
      </c>
      <c r="M34" s="29"/>
    </row>
    <row r="35" spans="1:13" ht="15" customHeight="1" x14ac:dyDescent="0.25">
      <c r="A35" s="29" t="s">
        <v>18</v>
      </c>
      <c r="B35" s="30" t="s">
        <v>122</v>
      </c>
      <c r="C35" s="30" t="s">
        <v>213</v>
      </c>
      <c r="D35" s="31"/>
      <c r="E35" s="29">
        <v>1</v>
      </c>
      <c r="F35" s="31" t="s">
        <v>87</v>
      </c>
      <c r="G35" s="29" t="s">
        <v>13</v>
      </c>
      <c r="H35" s="29"/>
      <c r="I35" s="30">
        <v>2</v>
      </c>
      <c r="J35" s="29" t="s">
        <v>17</v>
      </c>
      <c r="K35" s="29"/>
      <c r="L35" s="29" t="s">
        <v>17</v>
      </c>
      <c r="M35" s="29"/>
    </row>
    <row r="36" spans="1:13" ht="15" customHeight="1" x14ac:dyDescent="0.25">
      <c r="A36" s="29" t="s">
        <v>18</v>
      </c>
      <c r="B36" s="30" t="s">
        <v>123</v>
      </c>
      <c r="C36" s="30"/>
      <c r="D36" s="31"/>
      <c r="E36" s="29">
        <v>1</v>
      </c>
      <c r="F36" s="31" t="s">
        <v>87</v>
      </c>
      <c r="G36" s="29" t="s">
        <v>13</v>
      </c>
      <c r="H36" s="29"/>
      <c r="I36" s="30">
        <v>2</v>
      </c>
      <c r="J36" s="29" t="s">
        <v>17</v>
      </c>
      <c r="K36" s="29"/>
      <c r="L36" s="29" t="s">
        <v>17</v>
      </c>
      <c r="M36" s="29"/>
    </row>
    <row r="37" spans="1:13" ht="15" customHeight="1" x14ac:dyDescent="0.25">
      <c r="A37" s="29" t="s">
        <v>18</v>
      </c>
      <c r="B37" s="30" t="s">
        <v>124</v>
      </c>
      <c r="C37" s="30"/>
      <c r="D37" s="31"/>
      <c r="E37" s="29">
        <v>1</v>
      </c>
      <c r="F37" s="31" t="s">
        <v>87</v>
      </c>
      <c r="G37" s="29" t="s">
        <v>13</v>
      </c>
      <c r="H37" s="29"/>
      <c r="I37" s="30">
        <v>2</v>
      </c>
      <c r="J37" s="29" t="s">
        <v>17</v>
      </c>
      <c r="K37" s="29"/>
      <c r="L37" s="29" t="s">
        <v>17</v>
      </c>
      <c r="M37" s="29"/>
    </row>
    <row r="38" spans="1:13" s="1" customFormat="1" ht="33" customHeight="1" x14ac:dyDescent="0.25">
      <c r="A38" s="29" t="s">
        <v>15</v>
      </c>
      <c r="B38" s="42" t="s">
        <v>159</v>
      </c>
      <c r="C38" s="30" t="s">
        <v>214</v>
      </c>
      <c r="D38" s="31">
        <v>6</v>
      </c>
      <c r="E38" s="29">
        <v>6</v>
      </c>
      <c r="F38" s="31" t="s">
        <v>87</v>
      </c>
      <c r="G38" s="29" t="s">
        <v>16</v>
      </c>
      <c r="H38" s="29"/>
      <c r="I38" s="30">
        <v>2</v>
      </c>
      <c r="J38" s="29" t="s">
        <v>14</v>
      </c>
      <c r="K38" s="29" t="s">
        <v>125</v>
      </c>
      <c r="L38" s="29" t="s">
        <v>17</v>
      </c>
      <c r="M38" s="29"/>
    </row>
    <row r="39" spans="1:13" s="1" customFormat="1" ht="28.5" x14ac:dyDescent="0.25">
      <c r="A39" s="29" t="s">
        <v>18</v>
      </c>
      <c r="B39" s="43" t="s">
        <v>160</v>
      </c>
      <c r="C39" s="30" t="s">
        <v>215</v>
      </c>
      <c r="D39" s="31"/>
      <c r="E39" s="29">
        <v>1</v>
      </c>
      <c r="F39" s="31" t="s">
        <v>87</v>
      </c>
      <c r="G39" s="29" t="s">
        <v>16</v>
      </c>
      <c r="H39" s="29"/>
      <c r="I39" s="30">
        <v>2</v>
      </c>
      <c r="J39" s="29" t="s">
        <v>14</v>
      </c>
      <c r="K39" s="29" t="s">
        <v>125</v>
      </c>
      <c r="L39" s="29" t="s">
        <v>17</v>
      </c>
      <c r="M39" s="29"/>
    </row>
    <row r="40" spans="1:13" s="1" customFormat="1" ht="28.5" x14ac:dyDescent="0.25">
      <c r="A40" s="29" t="s">
        <v>18</v>
      </c>
      <c r="B40" s="43" t="s">
        <v>161</v>
      </c>
      <c r="C40" s="30" t="s">
        <v>216</v>
      </c>
      <c r="D40" s="31"/>
      <c r="E40" s="29">
        <v>1</v>
      </c>
      <c r="F40" s="31" t="s">
        <v>87</v>
      </c>
      <c r="G40" s="29" t="s">
        <v>16</v>
      </c>
      <c r="H40" s="29"/>
      <c r="I40" s="30">
        <v>2</v>
      </c>
      <c r="J40" s="29" t="s">
        <v>14</v>
      </c>
      <c r="K40" s="29" t="s">
        <v>125</v>
      </c>
      <c r="L40" s="29" t="s">
        <v>126</v>
      </c>
      <c r="M40" s="29"/>
    </row>
    <row r="41" spans="1:13" s="1" customFormat="1" ht="29.25" thickBot="1" x14ac:dyDescent="0.3">
      <c r="A41" s="29" t="s">
        <v>18</v>
      </c>
      <c r="B41" s="38" t="s">
        <v>162</v>
      </c>
      <c r="C41" s="30" t="s">
        <v>217</v>
      </c>
      <c r="D41" s="31"/>
      <c r="E41" s="32">
        <v>1</v>
      </c>
      <c r="F41" s="31" t="s">
        <v>87</v>
      </c>
      <c r="G41" s="32" t="s">
        <v>16</v>
      </c>
      <c r="H41" s="32"/>
      <c r="I41" s="33">
        <v>2</v>
      </c>
      <c r="J41" s="29" t="s">
        <v>14</v>
      </c>
      <c r="K41" s="29" t="s">
        <v>125</v>
      </c>
      <c r="L41" s="29" t="s">
        <v>126</v>
      </c>
      <c r="M41" s="29"/>
    </row>
    <row r="42" spans="1:13" s="1" customFormat="1" ht="29.25" thickBot="1" x14ac:dyDescent="0.3">
      <c r="A42" s="49" t="s">
        <v>15</v>
      </c>
      <c r="B42" s="50" t="s">
        <v>163</v>
      </c>
      <c r="C42" s="51"/>
      <c r="D42" s="52">
        <v>6</v>
      </c>
      <c r="E42" s="53">
        <v>6</v>
      </c>
      <c r="F42" s="52"/>
      <c r="G42" s="53"/>
      <c r="H42" s="53"/>
      <c r="I42" s="54"/>
      <c r="J42" s="49"/>
      <c r="K42" s="49"/>
      <c r="L42" s="49"/>
      <c r="M42" s="29"/>
    </row>
    <row r="43" spans="1:13" s="1" customFormat="1" ht="48" customHeight="1" thickBot="1" x14ac:dyDescent="0.3">
      <c r="A43" s="49" t="s">
        <v>18</v>
      </c>
      <c r="B43" s="50" t="s">
        <v>163</v>
      </c>
      <c r="C43" s="51"/>
      <c r="D43" s="52"/>
      <c r="E43" s="49">
        <v>1</v>
      </c>
      <c r="F43" s="52" t="s">
        <v>87</v>
      </c>
      <c r="G43" s="55" t="s">
        <v>13</v>
      </c>
      <c r="H43" s="49"/>
      <c r="I43" s="56">
        <v>2</v>
      </c>
      <c r="J43" s="49" t="s">
        <v>14</v>
      </c>
      <c r="K43" s="49" t="s">
        <v>127</v>
      </c>
      <c r="L43" s="49" t="s">
        <v>17</v>
      </c>
      <c r="M43" s="29"/>
    </row>
    <row r="44" spans="1:13" s="1" customFormat="1" ht="48" customHeight="1" thickBot="1" x14ac:dyDescent="0.3">
      <c r="A44" s="49" t="s">
        <v>15</v>
      </c>
      <c r="B44" s="50" t="s">
        <v>164</v>
      </c>
      <c r="C44" s="51"/>
      <c r="D44" s="52">
        <v>6</v>
      </c>
      <c r="E44" s="49">
        <v>6</v>
      </c>
      <c r="F44" s="52"/>
      <c r="G44" s="55"/>
      <c r="H44" s="49"/>
      <c r="I44" s="56"/>
      <c r="J44" s="49"/>
      <c r="K44" s="49"/>
      <c r="L44" s="49"/>
      <c r="M44" s="29"/>
    </row>
    <row r="45" spans="1:13" s="1" customFormat="1" ht="48.75" customHeight="1" thickBot="1" x14ac:dyDescent="0.3">
      <c r="A45" s="49" t="s">
        <v>18</v>
      </c>
      <c r="B45" s="50" t="s">
        <v>164</v>
      </c>
      <c r="C45" s="51"/>
      <c r="D45" s="52"/>
      <c r="E45" s="49">
        <v>1</v>
      </c>
      <c r="F45" s="52" t="s">
        <v>87</v>
      </c>
      <c r="G45" s="49" t="s">
        <v>13</v>
      </c>
      <c r="H45" s="49"/>
      <c r="I45" s="51">
        <v>2</v>
      </c>
      <c r="J45" s="49" t="s">
        <v>14</v>
      </c>
      <c r="K45" s="49" t="s">
        <v>127</v>
      </c>
      <c r="L45" s="49" t="s">
        <v>17</v>
      </c>
      <c r="M45" s="29"/>
    </row>
    <row r="46" spans="1:13" s="1" customFormat="1" ht="15" customHeight="1" x14ac:dyDescent="0.25">
      <c r="A46" s="34" t="s">
        <v>15</v>
      </c>
      <c r="B46" s="35" t="s">
        <v>128</v>
      </c>
      <c r="C46" s="35"/>
      <c r="D46" s="34">
        <v>6</v>
      </c>
      <c r="E46" s="34">
        <v>6</v>
      </c>
      <c r="F46" s="34" t="s">
        <v>87</v>
      </c>
      <c r="G46" s="34"/>
      <c r="H46" s="34"/>
      <c r="I46" s="35"/>
      <c r="J46" s="34"/>
      <c r="K46" s="34"/>
      <c r="L46" s="34"/>
      <c r="M46" s="34"/>
    </row>
    <row r="47" spans="1:13" s="1" customFormat="1" ht="15" customHeight="1" x14ac:dyDescent="0.25">
      <c r="A47" s="34" t="s">
        <v>18</v>
      </c>
      <c r="B47" s="35" t="s">
        <v>129</v>
      </c>
      <c r="C47" s="35"/>
      <c r="D47" s="34"/>
      <c r="E47" s="34">
        <v>1</v>
      </c>
      <c r="F47" s="34" t="s">
        <v>87</v>
      </c>
      <c r="G47" s="34"/>
      <c r="H47" s="34"/>
      <c r="I47" s="35"/>
      <c r="J47" s="34"/>
      <c r="K47" s="34"/>
      <c r="L47" s="34"/>
      <c r="M47" s="34"/>
    </row>
    <row r="48" spans="1:13" s="1" customFormat="1" ht="15" customHeight="1" x14ac:dyDescent="0.25">
      <c r="A48" s="34" t="s">
        <v>18</v>
      </c>
      <c r="B48" s="35" t="s">
        <v>130</v>
      </c>
      <c r="C48" s="35"/>
      <c r="D48" s="34"/>
      <c r="E48" s="34">
        <v>1</v>
      </c>
      <c r="F48" s="34" t="s">
        <v>87</v>
      </c>
      <c r="G48" s="34"/>
      <c r="H48" s="34"/>
      <c r="I48" s="35"/>
      <c r="J48" s="34"/>
      <c r="K48" s="34"/>
      <c r="L48" s="34"/>
      <c r="M48" s="34"/>
    </row>
    <row r="49" spans="1:12" s="1" customFormat="1" x14ac:dyDescent="0.25">
      <c r="B49" s="9"/>
      <c r="C49" s="9"/>
      <c r="D49" s="9"/>
      <c r="E49" s="9"/>
      <c r="F49" s="9"/>
      <c r="G49" s="9"/>
      <c r="H49" s="9"/>
      <c r="I49" s="9"/>
      <c r="J49" s="9"/>
    </row>
    <row r="50" spans="1:12" s="1" customFormat="1" x14ac:dyDescent="0.25">
      <c r="A50" s="95" t="s">
        <v>228</v>
      </c>
      <c r="B50" s="96" t="s">
        <v>229</v>
      </c>
      <c r="C50" s="97"/>
      <c r="D50" s="98">
        <v>6</v>
      </c>
      <c r="E50" s="98">
        <v>6</v>
      </c>
      <c r="F50" s="99" t="s">
        <v>87</v>
      </c>
      <c r="G50" s="98" t="s">
        <v>16</v>
      </c>
      <c r="H50" s="98"/>
      <c r="I50" s="100"/>
      <c r="J50" s="101"/>
      <c r="K50" s="101"/>
      <c r="L50" s="101"/>
    </row>
    <row r="51" spans="1:12" s="1" customFormat="1" x14ac:dyDescent="0.25">
      <c r="A51" s="100" t="s">
        <v>230</v>
      </c>
      <c r="B51" s="101" t="s">
        <v>231</v>
      </c>
      <c r="C51" s="97"/>
      <c r="D51" s="98"/>
      <c r="E51" s="98"/>
      <c r="F51" s="99"/>
      <c r="G51" s="98"/>
      <c r="H51" s="98"/>
      <c r="I51" s="100"/>
      <c r="J51" s="101" t="s">
        <v>232</v>
      </c>
      <c r="K51" s="101" t="s">
        <v>243</v>
      </c>
      <c r="L51" s="101" t="s">
        <v>233</v>
      </c>
    </row>
    <row r="52" spans="1:12" s="1" customFormat="1" x14ac:dyDescent="0.25">
      <c r="A52" s="100" t="s">
        <v>230</v>
      </c>
      <c r="B52" s="101" t="s">
        <v>234</v>
      </c>
      <c r="C52" s="97"/>
      <c r="D52" s="98"/>
      <c r="E52" s="98"/>
      <c r="F52" s="99"/>
      <c r="G52" s="98"/>
      <c r="H52" s="98"/>
      <c r="I52" s="100"/>
      <c r="J52" s="101" t="s">
        <v>232</v>
      </c>
      <c r="K52" s="101" t="s">
        <v>244</v>
      </c>
      <c r="L52" s="101" t="s">
        <v>233</v>
      </c>
    </row>
    <row r="53" spans="1:12" s="1" customFormat="1" x14ac:dyDescent="0.25">
      <c r="A53" s="100" t="s">
        <v>230</v>
      </c>
      <c r="B53" s="101" t="s">
        <v>235</v>
      </c>
      <c r="C53" s="102"/>
      <c r="D53" s="98"/>
      <c r="E53" s="98"/>
      <c r="F53" s="99"/>
      <c r="G53" s="98"/>
      <c r="H53" s="98"/>
      <c r="I53" s="100"/>
      <c r="J53" s="101" t="s">
        <v>232</v>
      </c>
      <c r="K53" s="101" t="s">
        <v>245</v>
      </c>
      <c r="L53" s="101" t="s">
        <v>233</v>
      </c>
    </row>
    <row r="54" spans="1:12" s="1" customFormat="1" x14ac:dyDescent="0.25">
      <c r="A54" s="95" t="s">
        <v>228</v>
      </c>
      <c r="B54" s="96" t="s">
        <v>236</v>
      </c>
      <c r="C54" s="97"/>
      <c r="D54" s="98">
        <v>6</v>
      </c>
      <c r="E54" s="98">
        <v>6</v>
      </c>
      <c r="F54" s="99" t="s">
        <v>87</v>
      </c>
      <c r="G54" s="98" t="s">
        <v>16</v>
      </c>
      <c r="H54" s="98"/>
      <c r="I54" s="100"/>
      <c r="J54" s="101"/>
      <c r="K54" s="101"/>
      <c r="L54" s="101"/>
    </row>
    <row r="55" spans="1:12" s="1" customFormat="1" x14ac:dyDescent="0.25">
      <c r="A55" s="100" t="s">
        <v>230</v>
      </c>
      <c r="B55" s="101" t="s">
        <v>237</v>
      </c>
      <c r="C55" s="97"/>
      <c r="D55" s="98"/>
      <c r="E55" s="98"/>
      <c r="F55" s="99"/>
      <c r="G55" s="98"/>
      <c r="H55" s="98"/>
      <c r="I55" s="100"/>
      <c r="J55" s="101" t="s">
        <v>232</v>
      </c>
      <c r="K55" s="101" t="s">
        <v>246</v>
      </c>
      <c r="L55" s="101" t="s">
        <v>233</v>
      </c>
    </row>
    <row r="56" spans="1:12" s="1" customFormat="1" x14ac:dyDescent="0.25">
      <c r="A56" s="100" t="s">
        <v>230</v>
      </c>
      <c r="B56" s="101" t="s">
        <v>238</v>
      </c>
      <c r="C56" s="97"/>
      <c r="D56" s="98"/>
      <c r="E56" s="98"/>
      <c r="F56" s="99"/>
      <c r="G56" s="98"/>
      <c r="H56" s="98"/>
      <c r="I56" s="100"/>
      <c r="J56" s="101" t="s">
        <v>232</v>
      </c>
      <c r="K56" s="101" t="s">
        <v>243</v>
      </c>
      <c r="L56" s="101" t="s">
        <v>233</v>
      </c>
    </row>
    <row r="57" spans="1:12" s="1" customFormat="1" x14ac:dyDescent="0.25">
      <c r="B57" s="9"/>
      <c r="C57" s="9"/>
      <c r="D57" s="9"/>
      <c r="E57" s="9"/>
      <c r="F57" s="9"/>
      <c r="G57" s="9"/>
      <c r="H57" s="9"/>
      <c r="I57" s="9"/>
      <c r="J57" s="9"/>
    </row>
    <row r="58" spans="1:12" s="1" customFormat="1" x14ac:dyDescent="0.25">
      <c r="B58" s="9"/>
      <c r="C58" s="9"/>
      <c r="D58" s="9"/>
      <c r="E58" s="9"/>
      <c r="F58" s="9"/>
      <c r="G58" s="9"/>
      <c r="H58" s="9"/>
      <c r="I58" s="9"/>
      <c r="J58" s="9"/>
    </row>
    <row r="59" spans="1:12" s="1" customFormat="1" x14ac:dyDescent="0.25">
      <c r="B59" s="9"/>
      <c r="C59" s="9"/>
      <c r="D59" s="9"/>
      <c r="E59" s="9"/>
      <c r="F59" s="9"/>
      <c r="G59" s="9"/>
      <c r="H59" s="9"/>
      <c r="I59" s="9"/>
      <c r="J59" s="9"/>
    </row>
    <row r="60" spans="1:12" s="1" customFormat="1" x14ac:dyDescent="0.25">
      <c r="B60" s="9"/>
      <c r="C60" s="9"/>
      <c r="D60" s="9"/>
      <c r="E60" s="9"/>
      <c r="F60" s="9"/>
      <c r="G60" s="9"/>
      <c r="H60" s="9"/>
      <c r="I60" s="9"/>
      <c r="J60" s="9"/>
    </row>
    <row r="61" spans="1:12" s="1" customFormat="1" x14ac:dyDescent="0.25">
      <c r="B61" s="9"/>
      <c r="C61" s="9"/>
      <c r="D61" s="9"/>
      <c r="E61" s="9"/>
      <c r="F61" s="9"/>
      <c r="G61" s="9"/>
      <c r="H61" s="9"/>
      <c r="I61" s="9"/>
      <c r="J61" s="9"/>
    </row>
  </sheetData>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A16:M16">
    <cfRule type="expression" dxfId="46" priority="45" stopIfTrue="1">
      <formula>$A$11=1</formula>
    </cfRule>
  </conditionalFormatting>
  <conditionalFormatting sqref="I15:M15">
    <cfRule type="expression" dxfId="45" priority="42" stopIfTrue="1">
      <formula>$A$11=1</formula>
    </cfRule>
  </conditionalFormatting>
  <conditionalFormatting sqref="A16:M16">
    <cfRule type="expression" dxfId="44" priority="43" stopIfTrue="1">
      <formula>$A$11=2</formula>
    </cfRule>
  </conditionalFormatting>
  <conditionalFormatting sqref="I15:M15">
    <cfRule type="expression" dxfId="43" priority="40" stopIfTrue="1">
      <formula>$A$11=2</formula>
    </cfRule>
  </conditionalFormatting>
  <conditionalFormatting sqref="I15:M15">
    <cfRule type="expression" dxfId="42" priority="41" stopIfTrue="1">
      <formula>$A$11=3</formula>
    </cfRule>
  </conditionalFormatting>
  <conditionalFormatting sqref="A16:M16">
    <cfRule type="expression" dxfId="41" priority="44" stopIfTrue="1">
      <formula>$A$11=4</formula>
    </cfRule>
  </conditionalFormatting>
  <conditionalFormatting sqref="J16:K16">
    <cfRule type="expression" dxfId="40" priority="46" stopIfTrue="1">
      <formula>$G$17="CCI (CC Intégral)"</formula>
    </cfRule>
  </conditionalFormatting>
  <conditionalFormatting sqref="J17:K48">
    <cfRule type="expression" dxfId="39" priority="47" stopIfTrue="1">
      <formula>$G17="CCI (CC Intégral)"</formula>
    </cfRule>
  </conditionalFormatting>
  <conditionalFormatting sqref="H17:I48">
    <cfRule type="expression" dxfId="38" priority="12" stopIfTrue="1">
      <formula>$G17="CT (Contrôle terminal)"</formula>
    </cfRule>
  </conditionalFormatting>
  <conditionalFormatting sqref="H50:H56 J50:K50 J51:J56">
    <cfRule type="expression" dxfId="37" priority="11">
      <formula>$G50="CCI (CC Intégral)"</formula>
    </cfRule>
  </conditionalFormatting>
  <conditionalFormatting sqref="H50:I56">
    <cfRule type="expression" dxfId="36" priority="10">
      <formula>$G50="CT (Contrôle terminal)"</formula>
    </cfRule>
  </conditionalFormatting>
  <conditionalFormatting sqref="K51:K56">
    <cfRule type="expression" dxfId="2" priority="1">
      <formula>$H51="CCI (CC Intégral)"</formula>
    </cfRule>
  </conditionalFormatting>
  <dataValidations count="7">
    <dataValidation type="list" allowBlank="1" showInputMessage="1" showErrorMessage="1" errorTitle="Nature de l'ELP" error="Utiliser la liste déroulante" promptTitle="Nature ELP" prompt="Utiliser la liste déroulante" sqref="A17:A48 A50:A56">
      <formula1>Nature_ELP</formula1>
    </dataValidation>
    <dataValidation type="decimal" operator="lessThanOrEqual" allowBlank="1" showInputMessage="1" showErrorMessage="1" errorTitle="ECTS" error="Le nombre de crédits doit être entier et inférieur ou égal à 6." sqref="D17:D48 D50:D56">
      <formula1>6</formula1>
    </dataValidation>
    <dataValidation type="decimal" operator="greaterThan" allowBlank="1" showInputMessage="1" showErrorMessage="1" errorTitle="Coefficient" error="Le coefficient doit être un nombre décimal supérieur à 0." sqref="E17:E48 E50:E56">
      <formula1>0</formula1>
    </dataValidation>
    <dataValidation type="list" allowBlank="1" showInputMessage="1" showErrorMessage="1" errorTitle="Coefficient" error="Le coefficient doit être un nombre décimal supérieur à 0." sqref="F17:F48">
      <formula1>"OUI,NON"</formula1>
    </dataValidation>
    <dataValidation type="list" allowBlank="1" showInputMessage="1" showErrorMessage="1" promptTitle="Type contrôle" prompt="Utiliser la liste déroulante" sqref="G17:G48">
      <formula1>liste_type_controle</formula1>
    </dataValidation>
    <dataValidation type="list" allowBlank="1" showInputMessage="1" showErrorMessage="1" errorTitle="Nature" error="Utiliser la liste déroulante" promptTitle="Nature" prompt="Utiliser la liste déroulante" sqref="J17:J48 L17:L48 I50:I56 K50">
      <formula1>liste_nature_controle</formula1>
    </dataValidation>
    <dataValidation type="list" operator="greaterThan" allowBlank="1" showInputMessage="1" showErrorMessage="1" errorTitle="Coefficient" error="Le coefficient doit être un nombre décimal supérieur à 0." sqref="F50:F56">
      <formula1>"OUI,NON"</formula1>
    </dataValidation>
  </dataValidations>
  <printOptions horizontalCentered="1"/>
  <pageMargins left="0.23622047244094502" right="0.23622047244094502" top="0.90354330708661412" bottom="1.1417322834645671" header="0.50984251968503902" footer="0.74803149606299213"/>
  <pageSetup paperSize="9" scale="60" fitToWidth="0" fitToHeight="0" orientation="landscape"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8" r:id="rId4" name="Option Button 4">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1029" r:id="rId5" name="Option Button 5">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1030" r:id="rId6" name="Option Button 6">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1031"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E0D48136-A19C-4B79-BF0A-9098BFF17B51}">
            <xm:f>'C:\cremoux\Documents\MCC\2020-2021\Modalités de Contrôle des Connaissances 2020-2021\MCC - PASS\[MCC-PASS.xlsx]Fiche générale'!#REF!="Seconde chance"</xm:f>
            <x14:dxf>
              <fill>
                <patternFill>
                  <bgColor theme="1"/>
                </patternFill>
              </fill>
            </x14:dxf>
          </x14:cfRule>
          <x14:cfRule type="expression" priority="9" id="{584923AD-1127-4265-AFDD-11CB08C6594C}">
            <xm:f>'/Users/isabelle/Desktop/Z:\DEVE\Cellule APOGEE\2018 MODULO\MCC\[Modèle MCC- L1 L2 double licence.xlsx]Fiche générale'!#REF!="Seconde chance"</xm:f>
            <x14:dxf>
              <fill>
                <patternFill>
                  <bgColor theme="1"/>
                </patternFill>
              </fill>
            </x14:dxf>
          </x14:cfRule>
          <xm:sqref>L50 L54</xm:sqref>
        </x14:conditionalFormatting>
        <x14:conditionalFormatting xmlns:xm="http://schemas.microsoft.com/office/excel/2006/main">
          <x14:cfRule type="expression" priority="6" id="{118F2F69-89B2-4CD5-A7D3-36E998D002D8}">
            <xm:f>'C:\cremoux\Documents\MCC\2020-2021\Modalités de Contrôle des Connaissances 2020-2021\MCC - PASS\[MCC-PASS.xlsx]Fiche générale'!#REF!="Seconde chance"</xm:f>
            <x14:dxf>
              <fill>
                <patternFill>
                  <bgColor theme="1"/>
                </patternFill>
              </fill>
            </x14:dxf>
          </x14:cfRule>
          <x14:cfRule type="expression" priority="7" id="{2964C299-9211-4E76-8D89-3EC7BB914922}">
            <xm:f>'/Users/isabelle/Desktop/Z:\DEVE\Cellule APOGEE\2018 MODULO\MCC\[Modèle MCC- L1 L2 double licence.xlsx]Fiche générale'!#REF!="Seconde chance"</xm:f>
            <x14:dxf>
              <fill>
                <patternFill>
                  <bgColor theme="1"/>
                </patternFill>
              </fill>
            </x14:dxf>
          </x14:cfRule>
          <xm:sqref>L51</xm:sqref>
        </x14:conditionalFormatting>
        <x14:conditionalFormatting xmlns:xm="http://schemas.microsoft.com/office/excel/2006/main">
          <x14:cfRule type="expression" priority="4" id="{36FA59FB-26BC-4EF6-925B-3A045107F4A8}">
            <xm:f>'C:\cremoux\Documents\MCC\2020-2021\Modalités de Contrôle des Connaissances 2020-2021\MCC - PASS\[MCC-PASS.xlsx]Fiche générale'!#REF!="Seconde chance"</xm:f>
            <x14:dxf>
              <fill>
                <patternFill>
                  <bgColor theme="1"/>
                </patternFill>
              </fill>
            </x14:dxf>
          </x14:cfRule>
          <x14:cfRule type="expression" priority="5" id="{1D81583A-1A7E-4D9C-96A7-E508657BA10D}">
            <xm:f>'/Users/isabelle/Desktop/Z:\DEVE\Cellule APOGEE\2018 MODULO\MCC\[Modèle MCC- L1 L2 double licence.xlsx]Fiche générale'!#REF!="Seconde chance"</xm:f>
            <x14:dxf>
              <fill>
                <patternFill>
                  <bgColor theme="1"/>
                </patternFill>
              </fill>
            </x14:dxf>
          </x14:cfRule>
          <xm:sqref>L52:L53</xm:sqref>
        </x14:conditionalFormatting>
        <x14:conditionalFormatting xmlns:xm="http://schemas.microsoft.com/office/excel/2006/main">
          <x14:cfRule type="expression" priority="2" id="{A1603EC6-993D-4973-AD53-26E6FB717247}">
            <xm:f>'C:\cremoux\Documents\MCC\2020-2021\Modalités de Contrôle des Connaissances 2020-2021\MCC - PASS\[MCC-PASS.xlsx]Fiche générale'!#REF!="Seconde chance"</xm:f>
            <x14:dxf>
              <fill>
                <patternFill>
                  <bgColor theme="1"/>
                </patternFill>
              </fill>
            </x14:dxf>
          </x14:cfRule>
          <x14:cfRule type="expression" priority="3" id="{0BCCDE79-B0A5-49B6-8A0D-7F89990251B0}">
            <xm:f>'/Users/isabelle/Desktop/Z:\DEVE\Cellule APOGEE\2018 MODULO\MCC\[Modèle MCC- L1 L2 double licence.xlsx]Fiche générale'!#REF!="Seconde chance"</xm:f>
            <x14:dxf>
              <fill>
                <patternFill>
                  <bgColor theme="1"/>
                </patternFill>
              </fill>
            </x14:dxf>
          </x14:cfRule>
          <xm:sqref>L55:L56</xm:sqref>
        </x14:conditionalFormatting>
      </x14:conditionalFormatting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J63"/>
  <sheetViews>
    <sheetView tabSelected="1" topLeftCell="A29" zoomScale="71" zoomScaleNormal="71" zoomScalePageLayoutView="71" workbookViewId="0">
      <selection activeCell="K53" sqref="K53:K54"/>
    </sheetView>
  </sheetViews>
  <sheetFormatPr baseColWidth="10" defaultRowHeight="15" x14ac:dyDescent="0.25"/>
  <cols>
    <col min="1" max="1" width="25.75" style="1" customWidth="1"/>
    <col min="2" max="2" width="41.875" style="9" customWidth="1"/>
    <col min="3" max="3" width="19.625" style="9" customWidth="1"/>
    <col min="4" max="4" width="6.375" style="9" customWidth="1"/>
    <col min="5" max="5" width="11.375" style="9" customWidth="1"/>
    <col min="6" max="6" width="13.125" style="9" customWidth="1"/>
    <col min="7" max="7" width="20.375" style="9" customWidth="1"/>
    <col min="8" max="8" width="10.75" style="9" customWidth="1"/>
    <col min="9" max="10" width="16.75" style="9" customWidth="1"/>
    <col min="11" max="11" width="10.25" style="1" customWidth="1"/>
    <col min="12" max="12" width="16.75" style="1" customWidth="1"/>
    <col min="13" max="13" width="10.25" style="1" customWidth="1"/>
    <col min="14" max="1024" width="10.375" style="1" customWidth="1"/>
    <col min="1025" max="1025" width="11" customWidth="1"/>
  </cols>
  <sheetData>
    <row r="1" spans="1:13" ht="23.25" x14ac:dyDescent="0.35">
      <c r="A1" s="139" t="s">
        <v>0</v>
      </c>
      <c r="B1" s="139"/>
      <c r="C1" s="139"/>
      <c r="D1" s="139"/>
      <c r="E1" s="139"/>
      <c r="F1" s="139"/>
      <c r="G1" s="139"/>
      <c r="H1" s="139"/>
      <c r="I1" s="139"/>
      <c r="J1" s="139"/>
      <c r="K1" s="139"/>
      <c r="L1" s="139"/>
      <c r="M1" s="139"/>
    </row>
    <row r="2" spans="1:13" ht="20.100000000000001" customHeight="1" x14ac:dyDescent="0.25">
      <c r="A2" s="6" t="s">
        <v>1</v>
      </c>
      <c r="B2" s="140" t="str">
        <f>Fiche_générale!B2</f>
        <v>LASH</v>
      </c>
      <c r="C2" s="140"/>
      <c r="D2" s="140"/>
      <c r="E2" s="140"/>
      <c r="F2" s="1"/>
      <c r="G2" s="1"/>
      <c r="H2" s="1"/>
      <c r="I2" s="1"/>
      <c r="J2" s="1"/>
    </row>
    <row r="3" spans="1:13" ht="20.100000000000001" customHeight="1" x14ac:dyDescent="0.25">
      <c r="A3" s="6" t="s">
        <v>3</v>
      </c>
      <c r="B3" s="140" t="str">
        <f>Fiche_générale!B3:I3</f>
        <v>Lettres Langues Arts et Communication</v>
      </c>
      <c r="C3" s="140"/>
      <c r="D3" s="140"/>
      <c r="E3" s="140"/>
      <c r="F3" s="1"/>
      <c r="G3" s="1"/>
      <c r="H3" s="1"/>
      <c r="I3" s="1"/>
      <c r="J3" s="1"/>
    </row>
    <row r="4" spans="1:13" ht="20.100000000000001" customHeight="1" x14ac:dyDescent="0.3">
      <c r="A4" s="6" t="s">
        <v>76</v>
      </c>
      <c r="B4" s="7" t="str">
        <f>Fiche_générale!B4</f>
        <v>HPLAC18</v>
      </c>
      <c r="C4" s="8" t="s">
        <v>77</v>
      </c>
      <c r="D4" s="141">
        <v>180</v>
      </c>
      <c r="E4" s="141"/>
    </row>
    <row r="5" spans="1:13" ht="20.100000000000001" customHeight="1" x14ac:dyDescent="0.25">
      <c r="B5" s="1"/>
      <c r="C5" s="1"/>
      <c r="D5" s="1"/>
      <c r="E5" s="1"/>
      <c r="F5" s="1"/>
      <c r="G5" s="1"/>
      <c r="H5" s="1"/>
      <c r="I5" s="1"/>
      <c r="J5" s="1"/>
    </row>
    <row r="6" spans="1:13" ht="20.100000000000001" customHeight="1" x14ac:dyDescent="0.3">
      <c r="A6" s="6" t="s">
        <v>78</v>
      </c>
      <c r="B6" s="10" t="s">
        <v>79</v>
      </c>
      <c r="C6" s="8" t="s">
        <v>80</v>
      </c>
      <c r="D6" s="142">
        <v>183</v>
      </c>
      <c r="E6" s="142"/>
      <c r="F6" s="143" t="s">
        <v>81</v>
      </c>
      <c r="G6" s="143"/>
      <c r="H6" s="144" t="s">
        <v>82</v>
      </c>
      <c r="I6" s="144"/>
      <c r="J6" s="144"/>
      <c r="K6" s="144"/>
      <c r="L6" s="144"/>
      <c r="M6" s="144"/>
    </row>
    <row r="7" spans="1:13" ht="20.100000000000001" customHeight="1" x14ac:dyDescent="0.25">
      <c r="A7" s="6" t="s">
        <v>83</v>
      </c>
      <c r="B7" s="10" t="s">
        <v>131</v>
      </c>
      <c r="C7" s="1"/>
      <c r="D7" s="1"/>
      <c r="E7" s="1"/>
      <c r="F7" s="1"/>
      <c r="G7" s="1"/>
      <c r="H7" s="1"/>
      <c r="I7" s="1"/>
      <c r="J7" s="1"/>
    </row>
    <row r="8" spans="1:13" ht="20.100000000000001" customHeight="1" x14ac:dyDescent="0.25">
      <c r="A8" s="11"/>
      <c r="B8" s="12"/>
      <c r="C8" s="1"/>
      <c r="D8" s="1"/>
      <c r="E8" s="1"/>
      <c r="F8" s="1"/>
      <c r="G8" s="13"/>
      <c r="H8" s="13"/>
      <c r="I8" s="13"/>
      <c r="J8" s="13"/>
    </row>
    <row r="9" spans="1:13" ht="15" customHeight="1" x14ac:dyDescent="0.25">
      <c r="A9" s="57"/>
      <c r="B9" s="17"/>
      <c r="C9" s="17"/>
      <c r="D9" s="13"/>
      <c r="E9" s="146" t="s">
        <v>85</v>
      </c>
      <c r="F9" s="146"/>
      <c r="G9" s="146" t="s">
        <v>86</v>
      </c>
      <c r="H9" s="146"/>
      <c r="I9" s="13"/>
      <c r="J9" s="14">
        <v>1</v>
      </c>
      <c r="K9" s="13"/>
      <c r="L9" s="13"/>
      <c r="M9" s="13"/>
    </row>
    <row r="10" spans="1:13" ht="15" customHeight="1" x14ac:dyDescent="0.25">
      <c r="A10" s="57"/>
      <c r="B10" s="17"/>
      <c r="C10" s="17"/>
      <c r="D10" s="15"/>
      <c r="E10" s="147" t="s">
        <v>88</v>
      </c>
      <c r="F10" s="147"/>
      <c r="G10" s="148" t="s">
        <v>89</v>
      </c>
      <c r="H10" s="148"/>
      <c r="I10" s="16"/>
      <c r="J10" s="16"/>
      <c r="K10" s="16"/>
      <c r="L10" s="16"/>
      <c r="M10" s="16"/>
    </row>
    <row r="11" spans="1:13" ht="15" customHeight="1" x14ac:dyDescent="0.25">
      <c r="A11" s="58">
        <v>4</v>
      </c>
      <c r="B11" s="17"/>
      <c r="C11" s="17"/>
      <c r="D11" s="17"/>
      <c r="I11" s="1"/>
      <c r="J11" s="1"/>
      <c r="L11" s="16"/>
      <c r="M11" s="16"/>
    </row>
    <row r="12" spans="1:13" ht="15" customHeight="1" x14ac:dyDescent="0.25">
      <c r="A12" s="57"/>
      <c r="B12" s="17"/>
      <c r="C12" s="17"/>
      <c r="D12" s="17"/>
      <c r="E12" s="1"/>
      <c r="F12" s="1"/>
      <c r="G12" s="1"/>
      <c r="H12" s="1"/>
      <c r="I12" s="1"/>
      <c r="J12" s="1"/>
      <c r="L12" s="16"/>
      <c r="M12" s="16"/>
    </row>
    <row r="13" spans="1:13" ht="14.1" customHeight="1" x14ac:dyDescent="0.25">
      <c r="A13" s="57"/>
      <c r="D13" s="17"/>
      <c r="E13" s="149"/>
      <c r="F13" s="149"/>
      <c r="G13" s="17"/>
      <c r="H13" s="17"/>
    </row>
    <row r="14" spans="1:13" ht="26.25" customHeight="1" x14ac:dyDescent="0.25">
      <c r="A14" s="57"/>
      <c r="B14" s="18"/>
      <c r="C14" s="17"/>
      <c r="D14" s="17"/>
      <c r="E14" s="19"/>
      <c r="F14" s="19"/>
      <c r="G14" s="17"/>
      <c r="H14" s="17"/>
      <c r="I14" s="145" t="s">
        <v>90</v>
      </c>
      <c r="J14" s="145"/>
      <c r="K14" s="145"/>
      <c r="L14" s="145" t="s">
        <v>91</v>
      </c>
      <c r="M14" s="145"/>
    </row>
    <row r="15" spans="1:13" ht="39.75" customHeight="1" x14ac:dyDescent="0.25">
      <c r="C15" s="20"/>
      <c r="D15" s="20"/>
      <c r="E15" s="21"/>
      <c r="F15" s="21"/>
      <c r="G15" s="21"/>
      <c r="H15" s="22"/>
      <c r="I15" s="23" t="s">
        <v>92</v>
      </c>
      <c r="J15" s="23" t="str">
        <f>IF(G17="CCI (CC Intégral)","CT pour les dispensés","Contrôle Terminal")</f>
        <v>Contrôle Terminal</v>
      </c>
      <c r="K15" s="24"/>
      <c r="L15" s="25" t="s">
        <v>93</v>
      </c>
      <c r="M15" s="26"/>
    </row>
    <row r="16" spans="1:13" s="9" customFormat="1" ht="31.5" x14ac:dyDescent="0.2">
      <c r="A16" s="23" t="s">
        <v>11</v>
      </c>
      <c r="B16" s="23" t="s">
        <v>94</v>
      </c>
      <c r="C16" s="24" t="s">
        <v>95</v>
      </c>
      <c r="D16" s="25" t="s">
        <v>96</v>
      </c>
      <c r="E16" s="26" t="s">
        <v>97</v>
      </c>
      <c r="F16" s="27" t="s">
        <v>98</v>
      </c>
      <c r="G16" s="28" t="s">
        <v>99</v>
      </c>
      <c r="H16" s="27" t="s">
        <v>100</v>
      </c>
      <c r="I16" s="25" t="s">
        <v>101</v>
      </c>
      <c r="J16" s="25" t="s">
        <v>102</v>
      </c>
      <c r="K16" s="25" t="s">
        <v>103</v>
      </c>
      <c r="L16" s="25" t="s">
        <v>102</v>
      </c>
      <c r="M16" s="25" t="s">
        <v>103</v>
      </c>
    </row>
    <row r="17" spans="1:13" ht="15" customHeight="1" x14ac:dyDescent="0.25">
      <c r="A17" s="29" t="s">
        <v>15</v>
      </c>
      <c r="B17" s="30" t="s">
        <v>132</v>
      </c>
      <c r="C17" s="30" t="s">
        <v>181</v>
      </c>
      <c r="D17" s="31">
        <v>6</v>
      </c>
      <c r="E17" s="31">
        <v>6</v>
      </c>
      <c r="F17" s="31" t="s">
        <v>87</v>
      </c>
      <c r="G17" s="31"/>
      <c r="H17" s="31"/>
      <c r="I17" s="29"/>
      <c r="J17" s="29"/>
      <c r="K17" s="29"/>
      <c r="L17" s="29"/>
      <c r="M17" s="29"/>
    </row>
    <row r="18" spans="1:13" ht="15" customHeight="1" x14ac:dyDescent="0.25">
      <c r="A18" s="29" t="s">
        <v>18</v>
      </c>
      <c r="B18" s="30" t="s">
        <v>133</v>
      </c>
      <c r="C18" s="30" t="s">
        <v>182</v>
      </c>
      <c r="D18" s="31"/>
      <c r="E18" s="31">
        <v>1</v>
      </c>
      <c r="F18" s="31" t="s">
        <v>87</v>
      </c>
      <c r="G18" s="31" t="s">
        <v>19</v>
      </c>
      <c r="H18" s="31">
        <v>2</v>
      </c>
      <c r="I18" s="29">
        <v>2</v>
      </c>
      <c r="J18" s="29" t="s">
        <v>14</v>
      </c>
      <c r="K18" s="29" t="s">
        <v>127</v>
      </c>
      <c r="L18" s="29" t="s">
        <v>17</v>
      </c>
      <c r="M18" s="29"/>
    </row>
    <row r="19" spans="1:13" ht="15" customHeight="1" x14ac:dyDescent="0.25">
      <c r="A19" s="29" t="s">
        <v>18</v>
      </c>
      <c r="B19" s="30" t="s">
        <v>134</v>
      </c>
      <c r="C19" s="30" t="s">
        <v>183</v>
      </c>
      <c r="D19" s="31"/>
      <c r="E19" s="31">
        <v>1</v>
      </c>
      <c r="F19" s="31" t="s">
        <v>87</v>
      </c>
      <c r="G19" s="31" t="s">
        <v>13</v>
      </c>
      <c r="H19" s="31"/>
      <c r="I19" s="29">
        <v>2</v>
      </c>
      <c r="J19" s="29" t="s">
        <v>17</v>
      </c>
      <c r="K19" s="29"/>
      <c r="L19" s="29" t="s">
        <v>17</v>
      </c>
      <c r="M19" s="29"/>
    </row>
    <row r="20" spans="1:13" ht="31.5" customHeight="1" thickBot="1" x14ac:dyDescent="0.3">
      <c r="A20" s="29" t="s">
        <v>18</v>
      </c>
      <c r="B20" s="48" t="s">
        <v>172</v>
      </c>
      <c r="C20" s="30"/>
      <c r="D20" s="31"/>
      <c r="E20" s="31">
        <v>1</v>
      </c>
      <c r="F20" s="31" t="s">
        <v>87</v>
      </c>
      <c r="G20" s="31" t="s">
        <v>16</v>
      </c>
      <c r="H20" s="31"/>
      <c r="I20" s="29"/>
      <c r="J20" s="29" t="s">
        <v>14</v>
      </c>
      <c r="K20" s="29" t="s">
        <v>107</v>
      </c>
      <c r="L20" s="29" t="s">
        <v>17</v>
      </c>
      <c r="M20" s="29"/>
    </row>
    <row r="21" spans="1:13" ht="15" customHeight="1" x14ac:dyDescent="0.25">
      <c r="A21" s="29" t="s">
        <v>15</v>
      </c>
      <c r="B21" s="30" t="s">
        <v>135</v>
      </c>
      <c r="C21" s="30" t="s">
        <v>184</v>
      </c>
      <c r="D21" s="31">
        <v>6</v>
      </c>
      <c r="E21" s="31">
        <v>6</v>
      </c>
      <c r="F21" s="31" t="s">
        <v>87</v>
      </c>
      <c r="G21" s="31"/>
      <c r="H21" s="31"/>
      <c r="I21" s="29"/>
      <c r="J21" s="29"/>
      <c r="K21" s="29"/>
      <c r="L21" s="29"/>
      <c r="M21" s="29"/>
    </row>
    <row r="22" spans="1:13" ht="15" customHeight="1" x14ac:dyDescent="0.25">
      <c r="A22" s="29" t="s">
        <v>18</v>
      </c>
      <c r="B22" s="30" t="s">
        <v>136</v>
      </c>
      <c r="C22" s="30" t="s">
        <v>185</v>
      </c>
      <c r="D22" s="31"/>
      <c r="E22" s="31">
        <v>1</v>
      </c>
      <c r="F22" s="31" t="s">
        <v>87</v>
      </c>
      <c r="G22" s="31" t="s">
        <v>13</v>
      </c>
      <c r="H22" s="31"/>
      <c r="I22" s="29">
        <v>2</v>
      </c>
      <c r="J22" s="29" t="s">
        <v>17</v>
      </c>
      <c r="K22" s="29"/>
      <c r="L22" s="29" t="s">
        <v>17</v>
      </c>
      <c r="M22" s="29"/>
    </row>
    <row r="23" spans="1:13" ht="15" customHeight="1" x14ac:dyDescent="0.25">
      <c r="A23" s="29" t="s">
        <v>18</v>
      </c>
      <c r="B23" s="30" t="s">
        <v>137</v>
      </c>
      <c r="C23" s="30" t="s">
        <v>186</v>
      </c>
      <c r="D23" s="31"/>
      <c r="E23" s="31">
        <v>1</v>
      </c>
      <c r="F23" s="31" t="s">
        <v>87</v>
      </c>
      <c r="G23" s="31" t="s">
        <v>13</v>
      </c>
      <c r="H23" s="31"/>
      <c r="I23" s="29">
        <v>2</v>
      </c>
      <c r="J23" s="29" t="s">
        <v>17</v>
      </c>
      <c r="K23" s="29"/>
      <c r="L23" s="29" t="s">
        <v>17</v>
      </c>
      <c r="M23" s="29"/>
    </row>
    <row r="24" spans="1:13" ht="15" customHeight="1" x14ac:dyDescent="0.25">
      <c r="A24" s="29" t="s">
        <v>18</v>
      </c>
      <c r="B24" s="30" t="s">
        <v>138</v>
      </c>
      <c r="C24" s="30"/>
      <c r="D24" s="31"/>
      <c r="E24" s="31">
        <v>1</v>
      </c>
      <c r="F24" s="31" t="s">
        <v>87</v>
      </c>
      <c r="G24" s="31" t="s">
        <v>13</v>
      </c>
      <c r="H24" s="31"/>
      <c r="I24" s="29">
        <v>2</v>
      </c>
      <c r="J24" s="29" t="s">
        <v>17</v>
      </c>
      <c r="K24" s="29"/>
      <c r="L24" s="29" t="s">
        <v>17</v>
      </c>
      <c r="M24" s="29"/>
    </row>
    <row r="25" spans="1:13" ht="15" customHeight="1" x14ac:dyDescent="0.25">
      <c r="A25" s="29" t="s">
        <v>18</v>
      </c>
      <c r="B25" s="30" t="s">
        <v>139</v>
      </c>
      <c r="C25" s="30"/>
      <c r="D25" s="31"/>
      <c r="E25" s="31">
        <v>1</v>
      </c>
      <c r="F25" s="31" t="s">
        <v>87</v>
      </c>
      <c r="G25" s="31" t="s">
        <v>13</v>
      </c>
      <c r="H25" s="31"/>
      <c r="I25" s="29">
        <v>2</v>
      </c>
      <c r="J25" s="29" t="s">
        <v>17</v>
      </c>
      <c r="K25" s="29"/>
      <c r="L25" s="29" t="s">
        <v>17</v>
      </c>
      <c r="M25" s="29"/>
    </row>
    <row r="26" spans="1:13" ht="15" customHeight="1" x14ac:dyDescent="0.25">
      <c r="A26" s="29" t="s">
        <v>18</v>
      </c>
      <c r="B26" s="30" t="s">
        <v>140</v>
      </c>
      <c r="C26" s="30"/>
      <c r="D26" s="31"/>
      <c r="E26" s="31">
        <v>1</v>
      </c>
      <c r="F26" s="31" t="s">
        <v>87</v>
      </c>
      <c r="G26" s="31" t="s">
        <v>13</v>
      </c>
      <c r="H26" s="31"/>
      <c r="I26" s="29">
        <v>2</v>
      </c>
      <c r="J26" s="29" t="s">
        <v>17</v>
      </c>
      <c r="K26" s="29"/>
      <c r="L26" s="29" t="s">
        <v>17</v>
      </c>
      <c r="M26" s="29"/>
    </row>
    <row r="27" spans="1:13" ht="15" customHeight="1" x14ac:dyDescent="0.25">
      <c r="A27" s="29" t="s">
        <v>15</v>
      </c>
      <c r="B27" s="29" t="s">
        <v>141</v>
      </c>
      <c r="C27" s="30" t="s">
        <v>187</v>
      </c>
      <c r="D27" s="31">
        <v>6</v>
      </c>
      <c r="E27" s="31">
        <v>6</v>
      </c>
      <c r="F27" s="31" t="s">
        <v>87</v>
      </c>
      <c r="G27" s="31"/>
      <c r="H27" s="31"/>
      <c r="I27" s="29"/>
      <c r="J27" s="29"/>
      <c r="K27" s="29"/>
      <c r="L27" s="29"/>
      <c r="M27" s="29"/>
    </row>
    <row r="28" spans="1:13" ht="15" customHeight="1" x14ac:dyDescent="0.25">
      <c r="A28" s="29" t="s">
        <v>18</v>
      </c>
      <c r="B28" s="29" t="s">
        <v>142</v>
      </c>
      <c r="C28" s="30" t="s">
        <v>188</v>
      </c>
      <c r="D28" s="31"/>
      <c r="E28" s="31">
        <v>1</v>
      </c>
      <c r="F28" s="31" t="s">
        <v>87</v>
      </c>
      <c r="G28" s="31" t="s">
        <v>13</v>
      </c>
      <c r="H28" s="31"/>
      <c r="I28" s="29">
        <v>2</v>
      </c>
      <c r="J28" s="29" t="s">
        <v>17</v>
      </c>
      <c r="K28" s="29"/>
      <c r="L28" s="29" t="s">
        <v>17</v>
      </c>
      <c r="M28" s="29"/>
    </row>
    <row r="29" spans="1:13" ht="15" customHeight="1" x14ac:dyDescent="0.25">
      <c r="A29" s="29" t="s">
        <v>18</v>
      </c>
      <c r="B29" s="29" t="s">
        <v>143</v>
      </c>
      <c r="C29" s="30"/>
      <c r="D29" s="31"/>
      <c r="E29" s="29">
        <v>1</v>
      </c>
      <c r="F29" s="31" t="s">
        <v>87</v>
      </c>
      <c r="G29" s="29" t="s">
        <v>13</v>
      </c>
      <c r="H29" s="29"/>
      <c r="I29" s="29">
        <v>2</v>
      </c>
      <c r="J29" s="29" t="s">
        <v>17</v>
      </c>
      <c r="K29" s="29"/>
      <c r="L29" s="29" t="s">
        <v>17</v>
      </c>
      <c r="M29" s="29"/>
    </row>
    <row r="30" spans="1:13" ht="15" customHeight="1" x14ac:dyDescent="0.25">
      <c r="A30" s="29" t="s">
        <v>18</v>
      </c>
      <c r="B30" s="29" t="s">
        <v>144</v>
      </c>
      <c r="C30" s="30"/>
      <c r="D30" s="31"/>
      <c r="E30" s="29">
        <v>1</v>
      </c>
      <c r="F30" s="31" t="s">
        <v>87</v>
      </c>
      <c r="G30" s="29" t="s">
        <v>13</v>
      </c>
      <c r="H30" s="29"/>
      <c r="I30" s="29">
        <v>2</v>
      </c>
      <c r="J30" s="29" t="s">
        <v>17</v>
      </c>
      <c r="K30" s="29"/>
      <c r="L30" s="29" t="s">
        <v>17</v>
      </c>
      <c r="M30" s="29"/>
    </row>
    <row r="31" spans="1:13" ht="15" customHeight="1" x14ac:dyDescent="0.25">
      <c r="A31" s="29" t="s">
        <v>18</v>
      </c>
      <c r="B31" s="29" t="s">
        <v>145</v>
      </c>
      <c r="C31" s="30"/>
      <c r="D31" s="31"/>
      <c r="E31" s="29">
        <v>1</v>
      </c>
      <c r="F31" s="31" t="s">
        <v>87</v>
      </c>
      <c r="G31" s="29" t="s">
        <v>13</v>
      </c>
      <c r="H31" s="29"/>
      <c r="I31" s="29">
        <v>2</v>
      </c>
      <c r="J31" s="29" t="s">
        <v>17</v>
      </c>
      <c r="K31" s="29"/>
      <c r="L31" s="29" t="s">
        <v>17</v>
      </c>
      <c r="M31" s="29"/>
    </row>
    <row r="32" spans="1:13" ht="15" customHeight="1" x14ac:dyDescent="0.25">
      <c r="A32" s="29" t="s">
        <v>15</v>
      </c>
      <c r="B32" s="29" t="s">
        <v>146</v>
      </c>
      <c r="C32" s="29" t="s">
        <v>189</v>
      </c>
      <c r="D32" s="31">
        <v>6</v>
      </c>
      <c r="E32" s="29">
        <v>6</v>
      </c>
      <c r="F32" s="31" t="s">
        <v>87</v>
      </c>
      <c r="G32" s="29"/>
      <c r="H32" s="29"/>
      <c r="I32" s="29"/>
      <c r="J32" s="29"/>
      <c r="K32" s="29"/>
      <c r="L32" s="29"/>
      <c r="M32" s="29"/>
    </row>
    <row r="33" spans="1:13" ht="15" customHeight="1" x14ac:dyDescent="0.25">
      <c r="A33" s="29" t="s">
        <v>18</v>
      </c>
      <c r="B33" s="30" t="s">
        <v>147</v>
      </c>
      <c r="C33" s="30" t="s">
        <v>190</v>
      </c>
      <c r="D33" s="31"/>
      <c r="E33" s="29">
        <v>1</v>
      </c>
      <c r="F33" s="31" t="s">
        <v>87</v>
      </c>
      <c r="G33" s="29" t="s">
        <v>13</v>
      </c>
      <c r="H33" s="29"/>
      <c r="I33" s="29">
        <v>2</v>
      </c>
      <c r="J33" s="29" t="s">
        <v>17</v>
      </c>
      <c r="K33" s="29"/>
      <c r="L33" s="29" t="s">
        <v>17</v>
      </c>
      <c r="M33" s="29"/>
    </row>
    <row r="34" spans="1:13" ht="15" customHeight="1" x14ac:dyDescent="0.25">
      <c r="A34" s="29" t="s">
        <v>18</v>
      </c>
      <c r="B34" s="30" t="s">
        <v>148</v>
      </c>
      <c r="C34" s="30" t="s">
        <v>191</v>
      </c>
      <c r="D34" s="31"/>
      <c r="E34" s="29">
        <v>1</v>
      </c>
      <c r="F34" s="31" t="s">
        <v>87</v>
      </c>
      <c r="G34" s="29" t="s">
        <v>13</v>
      </c>
      <c r="H34" s="29"/>
      <c r="I34" s="29">
        <v>2</v>
      </c>
      <c r="J34" s="29" t="s">
        <v>17</v>
      </c>
      <c r="K34" s="29"/>
      <c r="L34" s="29" t="s">
        <v>17</v>
      </c>
      <c r="M34" s="29"/>
    </row>
    <row r="35" spans="1:13" ht="15" customHeight="1" x14ac:dyDescent="0.25">
      <c r="A35" s="29" t="s">
        <v>18</v>
      </c>
      <c r="B35" s="30" t="s">
        <v>149</v>
      </c>
      <c r="C35" s="30" t="s">
        <v>192</v>
      </c>
      <c r="D35" s="31"/>
      <c r="E35" s="29">
        <v>1</v>
      </c>
      <c r="F35" s="31" t="s">
        <v>87</v>
      </c>
      <c r="G35" s="29" t="s">
        <v>13</v>
      </c>
      <c r="H35" s="29"/>
      <c r="I35" s="30">
        <v>2</v>
      </c>
      <c r="J35" s="29" t="s">
        <v>17</v>
      </c>
      <c r="K35" s="29"/>
      <c r="L35" s="29" t="s">
        <v>17</v>
      </c>
      <c r="M35" s="29"/>
    </row>
    <row r="36" spans="1:13" ht="15" customHeight="1" x14ac:dyDescent="0.25">
      <c r="A36" s="29" t="s">
        <v>18</v>
      </c>
      <c r="B36" s="30" t="s">
        <v>150</v>
      </c>
      <c r="C36" s="30"/>
      <c r="D36" s="31"/>
      <c r="E36" s="29">
        <v>1</v>
      </c>
      <c r="F36" s="31" t="s">
        <v>87</v>
      </c>
      <c r="G36" s="29" t="s">
        <v>13</v>
      </c>
      <c r="H36" s="29"/>
      <c r="I36" s="30">
        <v>2</v>
      </c>
      <c r="J36" s="29" t="s">
        <v>17</v>
      </c>
      <c r="K36" s="29"/>
      <c r="L36" s="29" t="s">
        <v>17</v>
      </c>
      <c r="M36" s="29"/>
    </row>
    <row r="37" spans="1:13" ht="15" customHeight="1" x14ac:dyDescent="0.25">
      <c r="A37" s="29" t="s">
        <v>18</v>
      </c>
      <c r="B37" s="30" t="s">
        <v>151</v>
      </c>
      <c r="C37" s="30"/>
      <c r="D37" s="31"/>
      <c r="E37" s="29">
        <v>1</v>
      </c>
      <c r="F37" s="31" t="s">
        <v>87</v>
      </c>
      <c r="G37" s="29" t="s">
        <v>13</v>
      </c>
      <c r="H37" s="29"/>
      <c r="I37" s="30">
        <v>2</v>
      </c>
      <c r="J37" s="29" t="s">
        <v>17</v>
      </c>
      <c r="K37" s="29"/>
      <c r="L37" s="29" t="s">
        <v>17</v>
      </c>
      <c r="M37" s="29"/>
    </row>
    <row r="38" spans="1:13" ht="35.25" customHeight="1" x14ac:dyDescent="0.25">
      <c r="A38" s="41" t="s">
        <v>15</v>
      </c>
      <c r="B38" s="42" t="s">
        <v>165</v>
      </c>
      <c r="C38" s="39" t="s">
        <v>193</v>
      </c>
      <c r="D38" s="40">
        <v>6</v>
      </c>
      <c r="E38" s="41">
        <v>6</v>
      </c>
      <c r="F38" s="40" t="s">
        <v>87</v>
      </c>
      <c r="G38" s="41" t="s">
        <v>16</v>
      </c>
      <c r="H38" s="41"/>
      <c r="I38" s="39">
        <v>2</v>
      </c>
      <c r="J38" s="41" t="s">
        <v>14</v>
      </c>
      <c r="K38" s="41" t="s">
        <v>125</v>
      </c>
      <c r="L38" s="41" t="s">
        <v>17</v>
      </c>
      <c r="M38" s="29"/>
    </row>
    <row r="39" spans="1:13" ht="27" customHeight="1" x14ac:dyDescent="0.25">
      <c r="A39" s="41" t="s">
        <v>18</v>
      </c>
      <c r="B39" s="43" t="s">
        <v>166</v>
      </c>
      <c r="C39" s="39" t="s">
        <v>194</v>
      </c>
      <c r="D39" s="40"/>
      <c r="E39" s="41">
        <v>1</v>
      </c>
      <c r="F39" s="40" t="s">
        <v>87</v>
      </c>
      <c r="G39" s="41" t="s">
        <v>16</v>
      </c>
      <c r="H39" s="41"/>
      <c r="I39" s="39">
        <v>2</v>
      </c>
      <c r="J39" s="41" t="s">
        <v>14</v>
      </c>
      <c r="K39" s="41" t="s">
        <v>125</v>
      </c>
      <c r="L39" s="41" t="s">
        <v>17</v>
      </c>
      <c r="M39" s="29"/>
    </row>
    <row r="40" spans="1:13" s="1" customFormat="1" ht="24" customHeight="1" x14ac:dyDescent="0.25">
      <c r="A40" s="41" t="s">
        <v>18</v>
      </c>
      <c r="B40" s="43" t="s">
        <v>167</v>
      </c>
      <c r="C40" s="39" t="s">
        <v>195</v>
      </c>
      <c r="D40" s="40"/>
      <c r="E40" s="41">
        <v>1</v>
      </c>
      <c r="F40" s="40" t="s">
        <v>87</v>
      </c>
      <c r="G40" s="41" t="s">
        <v>16</v>
      </c>
      <c r="H40" s="41"/>
      <c r="I40" s="39">
        <v>2</v>
      </c>
      <c r="J40" s="41" t="s">
        <v>14</v>
      </c>
      <c r="K40" s="41" t="s">
        <v>125</v>
      </c>
      <c r="L40" s="41" t="s">
        <v>17</v>
      </c>
      <c r="M40" s="29"/>
    </row>
    <row r="41" spans="1:13" s="1" customFormat="1" ht="36.75" customHeight="1" thickBot="1" x14ac:dyDescent="0.3">
      <c r="A41" s="41" t="s">
        <v>18</v>
      </c>
      <c r="B41" s="38" t="s">
        <v>168</v>
      </c>
      <c r="C41" s="39"/>
      <c r="D41" s="40"/>
      <c r="E41" s="42">
        <v>1</v>
      </c>
      <c r="F41" s="40" t="s">
        <v>87</v>
      </c>
      <c r="G41" s="41" t="s">
        <v>16</v>
      </c>
      <c r="H41" s="41"/>
      <c r="I41" s="39">
        <v>2</v>
      </c>
      <c r="J41" s="41" t="s">
        <v>14</v>
      </c>
      <c r="K41" s="41" t="s">
        <v>125</v>
      </c>
      <c r="L41" s="41" t="s">
        <v>17</v>
      </c>
      <c r="M41" s="29"/>
    </row>
    <row r="42" spans="1:13" s="1" customFormat="1" ht="30.75" customHeight="1" x14ac:dyDescent="0.25">
      <c r="A42" s="41" t="s">
        <v>15</v>
      </c>
      <c r="B42" s="42" t="s">
        <v>169</v>
      </c>
      <c r="C42" s="39" t="s">
        <v>196</v>
      </c>
      <c r="D42" s="40">
        <v>6</v>
      </c>
      <c r="E42" s="41">
        <v>6</v>
      </c>
      <c r="F42" s="40"/>
      <c r="G42" s="41"/>
      <c r="H42" s="41"/>
      <c r="I42" s="39"/>
      <c r="J42" s="41"/>
      <c r="K42" s="41"/>
      <c r="L42" s="41"/>
      <c r="M42" s="29"/>
    </row>
    <row r="43" spans="1:13" s="1" customFormat="1" ht="48" customHeight="1" x14ac:dyDescent="0.25">
      <c r="A43" s="41" t="s">
        <v>18</v>
      </c>
      <c r="B43" s="45" t="s">
        <v>155</v>
      </c>
      <c r="C43" s="39" t="s">
        <v>197</v>
      </c>
      <c r="D43" s="40"/>
      <c r="E43" s="41">
        <v>1</v>
      </c>
      <c r="F43" s="40" t="s">
        <v>87</v>
      </c>
      <c r="G43" s="41" t="s">
        <v>13</v>
      </c>
      <c r="H43" s="41"/>
      <c r="I43" s="39">
        <v>2</v>
      </c>
      <c r="J43" s="41" t="s">
        <v>14</v>
      </c>
      <c r="K43" s="41" t="s">
        <v>127</v>
      </c>
      <c r="L43" s="41" t="s">
        <v>17</v>
      </c>
      <c r="M43" s="29"/>
    </row>
    <row r="44" spans="1:13" s="1" customFormat="1" ht="47.25" customHeight="1" thickBot="1" x14ac:dyDescent="0.3">
      <c r="A44" s="41" t="s">
        <v>18</v>
      </c>
      <c r="B44" s="46" t="s">
        <v>156</v>
      </c>
      <c r="C44" s="39" t="s">
        <v>198</v>
      </c>
      <c r="D44" s="40"/>
      <c r="E44" s="41">
        <v>1</v>
      </c>
      <c r="F44" s="40" t="s">
        <v>87</v>
      </c>
      <c r="G44" s="41" t="s">
        <v>13</v>
      </c>
      <c r="H44" s="41"/>
      <c r="I44" s="39">
        <v>2</v>
      </c>
      <c r="J44" s="41" t="s">
        <v>14</v>
      </c>
      <c r="K44" s="41" t="s">
        <v>127</v>
      </c>
      <c r="L44" s="41" t="s">
        <v>17</v>
      </c>
      <c r="M44" s="29"/>
    </row>
    <row r="45" spans="1:13" s="1" customFormat="1" ht="37.5" customHeight="1" x14ac:dyDescent="0.25">
      <c r="A45" s="41" t="s">
        <v>15</v>
      </c>
      <c r="B45" s="42" t="s">
        <v>170</v>
      </c>
      <c r="C45" s="39" t="s">
        <v>199</v>
      </c>
      <c r="D45" s="40">
        <v>6</v>
      </c>
      <c r="E45" s="41">
        <v>6</v>
      </c>
      <c r="F45" s="40"/>
      <c r="G45" s="42"/>
      <c r="H45" s="41"/>
      <c r="I45" s="44"/>
      <c r="J45" s="41"/>
      <c r="K45" s="41"/>
      <c r="L45" s="41"/>
      <c r="M45" s="29"/>
    </row>
    <row r="46" spans="1:13" s="1" customFormat="1" ht="46.5" customHeight="1" x14ac:dyDescent="0.25">
      <c r="A46" s="41" t="s">
        <v>18</v>
      </c>
      <c r="B46" s="47" t="s">
        <v>157</v>
      </c>
      <c r="C46" s="39" t="s">
        <v>200</v>
      </c>
      <c r="D46" s="40"/>
      <c r="E46" s="41">
        <v>1</v>
      </c>
      <c r="F46" s="40" t="s">
        <v>87</v>
      </c>
      <c r="G46" s="41" t="s">
        <v>13</v>
      </c>
      <c r="H46" s="41"/>
      <c r="I46" s="39">
        <v>2</v>
      </c>
      <c r="J46" s="41" t="s">
        <v>14</v>
      </c>
      <c r="K46" s="41" t="s">
        <v>127</v>
      </c>
      <c r="L46" s="41" t="s">
        <v>17</v>
      </c>
      <c r="M46" s="29"/>
    </row>
    <row r="47" spans="1:13" s="1" customFormat="1" ht="43.5" customHeight="1" thickBot="1" x14ac:dyDescent="0.3">
      <c r="A47" s="41" t="s">
        <v>18</v>
      </c>
      <c r="B47" s="46" t="s">
        <v>158</v>
      </c>
      <c r="C47" s="39" t="s">
        <v>201</v>
      </c>
      <c r="D47" s="40"/>
      <c r="E47" s="41">
        <v>1</v>
      </c>
      <c r="F47" s="40" t="s">
        <v>87</v>
      </c>
      <c r="G47" s="41" t="s">
        <v>13</v>
      </c>
      <c r="H47" s="41"/>
      <c r="I47" s="39">
        <v>2</v>
      </c>
      <c r="J47" s="41" t="s">
        <v>14</v>
      </c>
      <c r="K47" s="41" t="s">
        <v>127</v>
      </c>
      <c r="L47" s="41" t="s">
        <v>17</v>
      </c>
      <c r="M47" s="29"/>
    </row>
    <row r="48" spans="1:13" s="1" customFormat="1" ht="15" customHeight="1" x14ac:dyDescent="0.25">
      <c r="A48" s="34" t="s">
        <v>15</v>
      </c>
      <c r="B48" s="35" t="s">
        <v>152</v>
      </c>
      <c r="C48" s="35"/>
      <c r="D48" s="34">
        <v>6</v>
      </c>
      <c r="E48" s="34">
        <v>6</v>
      </c>
      <c r="F48" s="34" t="s">
        <v>87</v>
      </c>
      <c r="G48" s="34"/>
      <c r="H48" s="34"/>
      <c r="I48" s="37"/>
      <c r="J48" s="34"/>
      <c r="K48" s="34"/>
      <c r="L48" s="34"/>
      <c r="M48" s="34"/>
    </row>
    <row r="49" spans="1:13" s="1" customFormat="1" ht="15" customHeight="1" x14ac:dyDescent="0.25">
      <c r="A49" s="34" t="s">
        <v>18</v>
      </c>
      <c r="B49" s="35" t="s">
        <v>153</v>
      </c>
      <c r="C49" s="35"/>
      <c r="D49" s="34"/>
      <c r="E49" s="34">
        <v>1</v>
      </c>
      <c r="F49" s="34" t="s">
        <v>87</v>
      </c>
      <c r="G49" s="34"/>
      <c r="H49" s="34"/>
      <c r="I49" s="35"/>
      <c r="J49" s="34"/>
      <c r="K49" s="34"/>
      <c r="L49" s="34"/>
      <c r="M49" s="34"/>
    </row>
    <row r="50" spans="1:13" s="1" customFormat="1" ht="15" customHeight="1" x14ac:dyDescent="0.25">
      <c r="A50" s="34" t="s">
        <v>18</v>
      </c>
      <c r="B50" s="35" t="s">
        <v>154</v>
      </c>
      <c r="C50" s="35"/>
      <c r="D50" s="34"/>
      <c r="E50" s="34">
        <v>1</v>
      </c>
      <c r="F50" s="34" t="s">
        <v>87</v>
      </c>
      <c r="G50" s="34"/>
      <c r="H50" s="34"/>
      <c r="I50" s="35"/>
      <c r="J50" s="34"/>
      <c r="K50" s="34"/>
      <c r="L50" s="34"/>
      <c r="M50" s="34"/>
    </row>
    <row r="51" spans="1:13" s="1" customFormat="1" x14ac:dyDescent="0.25">
      <c r="B51" s="9"/>
      <c r="C51" s="9"/>
      <c r="D51" s="9"/>
      <c r="E51" s="9"/>
      <c r="F51" s="9"/>
      <c r="G51" s="9"/>
      <c r="H51" s="9"/>
      <c r="I51" s="9"/>
      <c r="J51" s="9"/>
    </row>
    <row r="52" spans="1:13" s="1" customFormat="1" ht="15.75" x14ac:dyDescent="0.25">
      <c r="A52" s="95" t="s">
        <v>228</v>
      </c>
      <c r="B52" s="103" t="s">
        <v>239</v>
      </c>
      <c r="C52" s="97"/>
      <c r="D52" s="98">
        <v>6</v>
      </c>
      <c r="E52" s="98">
        <v>6</v>
      </c>
      <c r="F52" s="99" t="s">
        <v>87</v>
      </c>
      <c r="G52" s="98" t="s">
        <v>16</v>
      </c>
      <c r="H52" s="98"/>
      <c r="I52" s="100"/>
      <c r="J52" s="101"/>
      <c r="K52" s="101"/>
      <c r="L52" s="101"/>
    </row>
    <row r="53" spans="1:13" s="1" customFormat="1" x14ac:dyDescent="0.25">
      <c r="A53" s="100" t="s">
        <v>230</v>
      </c>
      <c r="B53" s="97" t="s">
        <v>240</v>
      </c>
      <c r="C53" s="97"/>
      <c r="D53" s="98"/>
      <c r="E53" s="98"/>
      <c r="F53" s="99"/>
      <c r="G53" s="98"/>
      <c r="H53" s="98"/>
      <c r="I53" s="100"/>
      <c r="J53" s="101" t="s">
        <v>232</v>
      </c>
      <c r="K53" s="101" t="s">
        <v>246</v>
      </c>
      <c r="L53" s="101" t="s">
        <v>233</v>
      </c>
    </row>
    <row r="54" spans="1:13" s="1" customFormat="1" x14ac:dyDescent="0.25">
      <c r="A54" s="100" t="s">
        <v>230</v>
      </c>
      <c r="B54" s="101" t="s">
        <v>241</v>
      </c>
      <c r="C54" s="102"/>
      <c r="D54" s="98"/>
      <c r="E54" s="98"/>
      <c r="F54" s="99"/>
      <c r="G54" s="98"/>
      <c r="H54" s="98"/>
      <c r="I54" s="100"/>
      <c r="J54" s="101" t="s">
        <v>232</v>
      </c>
      <c r="K54" s="101" t="s">
        <v>243</v>
      </c>
      <c r="L54" s="101" t="s">
        <v>233</v>
      </c>
    </row>
    <row r="55" spans="1:13" s="1" customFormat="1" x14ac:dyDescent="0.25">
      <c r="B55" s="9"/>
      <c r="C55" s="9"/>
      <c r="D55" s="9"/>
      <c r="E55" s="9"/>
      <c r="F55" s="9"/>
      <c r="G55" s="9"/>
      <c r="H55" s="9"/>
      <c r="I55" s="9"/>
      <c r="J55" s="9"/>
    </row>
    <row r="56" spans="1:13" s="1" customFormat="1" x14ac:dyDescent="0.25">
      <c r="B56" s="9"/>
      <c r="C56" s="9"/>
      <c r="D56" s="9"/>
      <c r="E56" s="9"/>
      <c r="F56" s="9"/>
      <c r="G56" s="9"/>
      <c r="H56" s="9"/>
      <c r="I56" s="9"/>
      <c r="J56" s="9"/>
    </row>
    <row r="57" spans="1:13" s="1" customFormat="1" x14ac:dyDescent="0.25">
      <c r="B57" s="9"/>
      <c r="C57" s="9"/>
      <c r="D57" s="9"/>
      <c r="E57" s="9"/>
      <c r="F57" s="9"/>
      <c r="G57" s="9"/>
      <c r="H57" s="9"/>
      <c r="I57" s="9"/>
      <c r="J57" s="9"/>
    </row>
    <row r="58" spans="1:13" s="1" customFormat="1" ht="17.25" x14ac:dyDescent="0.25">
      <c r="B58" s="36"/>
      <c r="C58" s="36"/>
      <c r="D58" s="36"/>
      <c r="E58" s="36"/>
      <c r="F58" s="36"/>
      <c r="G58" s="36"/>
      <c r="H58" s="36"/>
      <c r="I58" s="36"/>
      <c r="J58" s="36"/>
    </row>
    <row r="59" spans="1:13" s="1" customFormat="1" x14ac:dyDescent="0.25">
      <c r="B59" s="9"/>
      <c r="C59" s="9"/>
      <c r="D59" s="9"/>
      <c r="E59" s="9"/>
      <c r="F59" s="9"/>
      <c r="G59" s="9"/>
      <c r="H59" s="9"/>
      <c r="I59" s="9"/>
      <c r="J59" s="9"/>
    </row>
    <row r="60" spans="1:13" s="1" customFormat="1" x14ac:dyDescent="0.25">
      <c r="B60" s="9"/>
      <c r="C60" s="9"/>
      <c r="D60" s="9"/>
      <c r="E60" s="9"/>
      <c r="F60" s="9"/>
      <c r="G60" s="9"/>
      <c r="H60" s="9"/>
      <c r="I60" s="9"/>
      <c r="J60" s="9"/>
    </row>
    <row r="61" spans="1:13" s="1" customFormat="1" x14ac:dyDescent="0.25">
      <c r="B61" s="9"/>
      <c r="C61" s="9"/>
      <c r="D61" s="9"/>
      <c r="E61" s="9"/>
      <c r="F61" s="9"/>
      <c r="G61" s="9"/>
      <c r="H61" s="9"/>
      <c r="I61" s="9"/>
      <c r="J61" s="9"/>
    </row>
    <row r="62" spans="1:13" s="1" customFormat="1" x14ac:dyDescent="0.25">
      <c r="B62" s="9"/>
      <c r="C62" s="9"/>
      <c r="D62" s="9"/>
      <c r="E62" s="9"/>
      <c r="F62" s="9"/>
      <c r="G62" s="9"/>
      <c r="H62" s="9"/>
      <c r="I62" s="9"/>
      <c r="J62" s="9"/>
    </row>
    <row r="63" spans="1:13" s="1" customFormat="1" x14ac:dyDescent="0.25">
      <c r="B63" s="9"/>
      <c r="C63" s="9"/>
      <c r="D63" s="9"/>
      <c r="E63" s="9"/>
      <c r="F63" s="9"/>
      <c r="G63" s="9"/>
      <c r="H63" s="9"/>
      <c r="I63" s="9"/>
      <c r="J63" s="9"/>
    </row>
  </sheetData>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A16:M16">
    <cfRule type="expression" dxfId="27" priority="25" stopIfTrue="1">
      <formula>$A$11=1</formula>
    </cfRule>
  </conditionalFormatting>
  <conditionalFormatting sqref="I15:M15">
    <cfRule type="expression" dxfId="26" priority="22" stopIfTrue="1">
      <formula>$A$11=1</formula>
    </cfRule>
  </conditionalFormatting>
  <conditionalFormatting sqref="A16:M16">
    <cfRule type="expression" dxfId="25" priority="23" stopIfTrue="1">
      <formula>$A$11=2</formula>
    </cfRule>
  </conditionalFormatting>
  <conditionalFormatting sqref="I15:M15">
    <cfRule type="expression" dxfId="24" priority="20" stopIfTrue="1">
      <formula>$A$11=2</formula>
    </cfRule>
  </conditionalFormatting>
  <conditionalFormatting sqref="I15:M15">
    <cfRule type="expression" dxfId="23" priority="21" stopIfTrue="1">
      <formula>$A$11=3</formula>
    </cfRule>
  </conditionalFormatting>
  <conditionalFormatting sqref="A16:M16">
    <cfRule type="expression" dxfId="22" priority="24" stopIfTrue="1">
      <formula>$A$11=4</formula>
    </cfRule>
  </conditionalFormatting>
  <conditionalFormatting sqref="J16:K16">
    <cfRule type="expression" dxfId="21" priority="26" stopIfTrue="1">
      <formula>$G$17="CCI (CC Intégral)"</formula>
    </cfRule>
  </conditionalFormatting>
  <conditionalFormatting sqref="J17:K42 J45:K45 J48:K50">
    <cfRule type="expression" dxfId="20" priority="27" stopIfTrue="1">
      <formula>$G17="CCI (CC Intégral)"</formula>
    </cfRule>
  </conditionalFormatting>
  <conditionalFormatting sqref="H17:I42 I45 H48:I50">
    <cfRule type="expression" dxfId="19" priority="28" stopIfTrue="1">
      <formula>$G17="CT (Contrôle terminal)"</formula>
    </cfRule>
  </conditionalFormatting>
  <conditionalFormatting sqref="J43:K43">
    <cfRule type="expression" dxfId="18" priority="17" stopIfTrue="1">
      <formula>$G43="CCI (CC Intégral)"</formula>
    </cfRule>
  </conditionalFormatting>
  <conditionalFormatting sqref="H43:I43 H44:H47">
    <cfRule type="expression" dxfId="17" priority="18" stopIfTrue="1">
      <formula>$G43="CT (Contrôle terminal)"</formula>
    </cfRule>
  </conditionalFormatting>
  <conditionalFormatting sqref="J44:K44">
    <cfRule type="expression" dxfId="16" priority="15" stopIfTrue="1">
      <formula>$G44="CCI (CC Intégral)"</formula>
    </cfRule>
  </conditionalFormatting>
  <conditionalFormatting sqref="I44">
    <cfRule type="expression" dxfId="15" priority="16" stopIfTrue="1">
      <formula>$G44="CT (Contrôle terminal)"</formula>
    </cfRule>
  </conditionalFormatting>
  <conditionalFormatting sqref="J46:K46">
    <cfRule type="expression" dxfId="14" priority="13" stopIfTrue="1">
      <formula>$G46="CCI (CC Intégral)"</formula>
    </cfRule>
  </conditionalFormatting>
  <conditionalFormatting sqref="I46">
    <cfRule type="expression" dxfId="13" priority="14" stopIfTrue="1">
      <formula>$G46="CT (Contrôle terminal)"</formula>
    </cfRule>
  </conditionalFormatting>
  <conditionalFormatting sqref="J47:K47">
    <cfRule type="expression" dxfId="12" priority="11" stopIfTrue="1">
      <formula>$G47="CCI (CC Intégral)"</formula>
    </cfRule>
  </conditionalFormatting>
  <conditionalFormatting sqref="I47">
    <cfRule type="expression" dxfId="11" priority="12" stopIfTrue="1">
      <formula>$G47="CT (Contrôle terminal)"</formula>
    </cfRule>
  </conditionalFormatting>
  <conditionalFormatting sqref="H52:H54 J52:K52 J53:J54">
    <cfRule type="expression" dxfId="10" priority="10">
      <formula>$G52="CCI (CC Intégral)"</formula>
    </cfRule>
  </conditionalFormatting>
  <conditionalFormatting sqref="H52:I54">
    <cfRule type="expression" dxfId="9" priority="9">
      <formula>$G52="CT (Contrôle terminal)"</formula>
    </cfRule>
  </conditionalFormatting>
  <conditionalFormatting sqref="K53">
    <cfRule type="expression" dxfId="1" priority="2">
      <formula>$H53="CCI (CC Intégral)"</formula>
    </cfRule>
  </conditionalFormatting>
  <conditionalFormatting sqref="K54">
    <cfRule type="expression" dxfId="0" priority="1">
      <formula>$H54="CCI (CC Intégral)"</formula>
    </cfRule>
  </conditionalFormatting>
  <dataValidations count="7">
    <dataValidation type="decimal" operator="lessThanOrEqual" allowBlank="1" showInputMessage="1" showErrorMessage="1" errorTitle="ECTS" error="Le nombre de crédits doit être entier et inférieur ou égal à 6." sqref="D17:D50 D52:D54">
      <formula1>6</formula1>
    </dataValidation>
    <dataValidation type="decimal" operator="greaterThan" allowBlank="1" showInputMessage="1" showErrorMessage="1" errorTitle="Coefficient" error="Le coefficient doit être un nombre décimal supérieur à 0." sqref="E17:E50 E52:E54">
      <formula1>0</formula1>
    </dataValidation>
    <dataValidation type="list" allowBlank="1" showInputMessage="1" showErrorMessage="1" errorTitle="Coefficient" error="Le coefficient doit être un nombre décimal supérieur à 0." sqref="F17:F50">
      <formula1>"OUI,NON"</formula1>
    </dataValidation>
    <dataValidation type="list" allowBlank="1" showInputMessage="1" showErrorMessage="1" promptTitle="Type contrôle" prompt="Utiliser la liste déroulante" sqref="G17:G50">
      <formula1>liste_type_controle</formula1>
    </dataValidation>
    <dataValidation type="list" allowBlank="1" showInputMessage="1" showErrorMessage="1" errorTitle="Nature" error="Utiliser la liste déroulante" promptTitle="Nature" prompt="Utiliser la liste déroulante" sqref="J17:J50 L17:L50 I52:I54 K52">
      <formula1>liste_nature_controle</formula1>
    </dataValidation>
    <dataValidation type="list" allowBlank="1" showInputMessage="1" showErrorMessage="1" errorTitle="Nature de l'ELP" error="Utiliser la liste déroulante" promptTitle="Nature ELP" prompt="Utiliser la liste déroulante" sqref="A17:A50 A52:A54">
      <formula1>Nature_ELP</formula1>
    </dataValidation>
    <dataValidation type="list" operator="greaterThan" allowBlank="1" showInputMessage="1" showErrorMessage="1" errorTitle="Coefficient" error="Le coefficient doit être un nombre décimal supérieur à 0." sqref="F52:F54">
      <formula1>"OUI,NON"</formula1>
    </dataValidation>
  </dataValidations>
  <printOptions horizontalCentered="1"/>
  <pageMargins left="0.23622047244094502" right="0.23622047244094502" top="0.90354330708661412" bottom="1.1417322834645671" header="0.50984251968503902" footer="0.74803149606299213"/>
  <pageSetup paperSize="0" scale="60" fitToWidth="0" fitToHeight="0" orientation="landscape" horizontalDpi="0" verticalDpi="0" copies="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149" r:id="rId3" name="Option Button 5">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150" r:id="rId4" name="Option Button 6">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151" r:id="rId5"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152" r:id="rId6" name="Option Button 8">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9B91984F-1E92-42A8-861A-5D538CA57A9B}">
            <xm:f>'C:\cremoux\Documents\MCC\2020-2021\Modalités de Contrôle des Connaissances 2020-2021\MCC - PASS\[MCC-PASS.xlsx]Fiche générale'!#REF!="Seconde chance"</xm:f>
            <x14:dxf>
              <fill>
                <patternFill>
                  <bgColor theme="1"/>
                </patternFill>
              </fill>
            </x14:dxf>
          </x14:cfRule>
          <x14:cfRule type="expression" priority="8" id="{CA08DDEE-4E5B-4407-B408-A2D253A0B343}">
            <xm:f>'/Users/isabelle/Desktop/Z:\DEVE\Cellule APOGEE\2018 MODULO\MCC\[Modèle MCC- L1 L2 double licence.xlsx]Fiche générale'!#REF!="Seconde chance"</xm:f>
            <x14:dxf>
              <fill>
                <patternFill>
                  <bgColor theme="1"/>
                </patternFill>
              </fill>
            </x14:dxf>
          </x14:cfRule>
          <xm:sqref>L52</xm:sqref>
        </x14:conditionalFormatting>
        <x14:conditionalFormatting xmlns:xm="http://schemas.microsoft.com/office/excel/2006/main">
          <x14:cfRule type="expression" priority="5" id="{0C40DC52-FD0B-43E9-84F5-4E8DE89AF6F7}">
            <xm:f>'C:\cremoux\Documents\MCC\2020-2021\Modalités de Contrôle des Connaissances 2020-2021\MCC - PASS\[MCC-PASS.xlsx]Fiche générale'!#REF!="Seconde chance"</xm:f>
            <x14:dxf>
              <fill>
                <patternFill>
                  <bgColor theme="1"/>
                </patternFill>
              </fill>
            </x14:dxf>
          </x14:cfRule>
          <x14:cfRule type="expression" priority="6" id="{C26FB42D-1BF1-45E2-88B7-DC572F7AA105}">
            <xm:f>'/Users/isabelle/Desktop/Z:\DEVE\Cellule APOGEE\2018 MODULO\MCC\[Modèle MCC- L1 L2 double licence.xlsx]Fiche générale'!#REF!="Seconde chance"</xm:f>
            <x14:dxf>
              <fill>
                <patternFill>
                  <bgColor theme="1"/>
                </patternFill>
              </fill>
            </x14:dxf>
          </x14:cfRule>
          <xm:sqref>L53</xm:sqref>
        </x14:conditionalFormatting>
        <x14:conditionalFormatting xmlns:xm="http://schemas.microsoft.com/office/excel/2006/main">
          <x14:cfRule type="expression" priority="3" id="{7BB811D1-F25A-4762-B2AE-C1E4EBDB919D}">
            <xm:f>'C:\cremoux\Documents\MCC\2020-2021\Modalités de Contrôle des Connaissances 2020-2021\MCC - PASS\[MCC-PASS.xlsx]Fiche générale'!#REF!="Seconde chance"</xm:f>
            <x14:dxf>
              <fill>
                <patternFill>
                  <bgColor theme="1"/>
                </patternFill>
              </fill>
            </x14:dxf>
          </x14:cfRule>
          <x14:cfRule type="expression" priority="4" id="{2ABC9457-A63D-491D-8FF6-7B0B70B4213C}">
            <xm:f>'/Users/isabelle/Desktop/Z:\DEVE\Cellule APOGEE\2018 MODULO\MCC\[Modèle MCC- L1 L2 double licence.xlsx]Fiche générale'!#REF!="Seconde chance"</xm:f>
            <x14:dxf>
              <fill>
                <patternFill>
                  <bgColor theme="1"/>
                </patternFill>
              </fill>
            </x14:dxf>
          </x14:cfRule>
          <xm:sqref>L54</xm:sqref>
        </x14:conditionalFormatting>
      </x14:conditionalFormatting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25</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12</vt:i4>
      </vt:variant>
    </vt:vector>
  </HeadingPairs>
  <TitlesOfParts>
    <vt:vector size="16" baseType="lpstr">
      <vt:lpstr>Fiche_générale</vt:lpstr>
      <vt:lpstr>Listes</vt:lpstr>
      <vt:lpstr>Semestre_1</vt:lpstr>
      <vt:lpstr>Semestre_2</vt:lpstr>
      <vt:lpstr>DROIT</vt:lpstr>
      <vt:lpstr>ISEM</vt:lpstr>
      <vt:lpstr>LASH</vt:lpstr>
      <vt:lpstr>liste_cmp</vt:lpstr>
      <vt:lpstr>liste_ELP</vt:lpstr>
      <vt:lpstr>liste_nature_controle</vt:lpstr>
      <vt:lpstr>liste_type_controle</vt:lpstr>
      <vt:lpstr>Nature_ELP</vt:lpstr>
      <vt:lpstr>SCIENCES</vt:lpstr>
      <vt:lpstr>STAPS</vt:lpstr>
      <vt:lpstr>tab_code_dip</vt:lpstr>
      <vt:lpstr>Fiche_générale!Zone_d_impression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Veronique Abram</dc:creator>
  <cp:lastModifiedBy>Pascal Cremoux</cp:lastModifiedBy>
  <cp:revision>6</cp:revision>
  <dcterms:created xsi:type="dcterms:W3CDTF">2019-03-12T11:30:30Z</dcterms:created>
  <dcterms:modified xsi:type="dcterms:W3CDTF">2020-11-12T09:50:28Z</dcterms:modified>
</cp:coreProperties>
</file>